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5"/>
  </bookViews>
  <sheets>
    <sheet name="汇总" sheetId="4" r:id="rId1"/>
    <sheet name="地下一层" sheetId="2" r:id="rId2"/>
    <sheet name="首层" sheetId="1" r:id="rId3"/>
    <sheet name="二、三层" sheetId="3" r:id="rId4"/>
    <sheet name="衰变池" sheetId="5" r:id="rId5"/>
    <sheet name="地下二层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<sst xmlns="http://schemas.openxmlformats.org/spreadsheetml/2006/main" count="538" uniqueCount="182">
  <si>
    <t>医教研中心放射防护工程汇总</t>
  </si>
  <si>
    <t>序号</t>
  </si>
  <si>
    <t>项目名称</t>
  </si>
  <si>
    <t>机房位置</t>
  </si>
  <si>
    <t>小计</t>
  </si>
  <si>
    <t>分项小计（元）</t>
  </si>
  <si>
    <t>核医学科</t>
  </si>
  <si>
    <t>PET-CT机房</t>
  </si>
  <si>
    <t>首层</t>
  </si>
  <si>
    <t>ECT机房</t>
  </si>
  <si>
    <t>核医学病房及辅助房间</t>
  </si>
  <si>
    <t>ERCP机房</t>
  </si>
  <si>
    <t>CT机房</t>
  </si>
  <si>
    <t>衰变池</t>
  </si>
  <si>
    <t>放疗科（地下一层）</t>
  </si>
  <si>
    <t>速锐刀加速器机房</t>
  </si>
  <si>
    <t>地下一层</t>
  </si>
  <si>
    <t>射波刀加速器机房</t>
  </si>
  <si>
    <t>直线加速器治疗室（3间）</t>
  </si>
  <si>
    <t>后装机房（2间）</t>
  </si>
  <si>
    <t>大孔径CT定位机房（2间）</t>
  </si>
  <si>
    <t>放射科</t>
  </si>
  <si>
    <t>CT机房（3间）</t>
  </si>
  <si>
    <t>二层</t>
  </si>
  <si>
    <t>DR机房</t>
  </si>
  <si>
    <t>胃肠机房</t>
  </si>
  <si>
    <t>钼靶机房</t>
  </si>
  <si>
    <t>三层</t>
  </si>
  <si>
    <t>CT机房（2间）</t>
  </si>
  <si>
    <t>负二层</t>
  </si>
  <si>
    <t>售后服务费</t>
  </si>
  <si>
    <t>按照项目直接金额的5%计取（六年质保）</t>
  </si>
  <si>
    <t>总计（元）</t>
  </si>
  <si>
    <t>保修时长不小于六年。工期预计30日内完成。</t>
  </si>
  <si>
    <t>防辐射产品</t>
  </si>
  <si>
    <t>观察窗</t>
  </si>
  <si>
    <t>铅玻璃</t>
  </si>
  <si>
    <r>
      <rPr>
        <sz val="10"/>
        <color theme="1"/>
        <rFont val="宋体"/>
        <charset val="134"/>
      </rPr>
      <t>洞口尺寸：1500*900mm，窗框1480*890mm，(或其他尺寸)铅当量不小于</t>
    </r>
    <r>
      <rPr>
        <sz val="10"/>
        <color rgb="FFFF0000"/>
        <rFont val="宋体"/>
        <charset val="134"/>
      </rPr>
      <t>招标要求。</t>
    </r>
    <r>
      <rPr>
        <sz val="10"/>
        <color theme="1"/>
        <rFont val="宋体"/>
        <charset val="134"/>
      </rPr>
      <t xml:space="preserve">
铅玻璃：高纯净率，气泡结石水平达到光学镜片标准，透光率≥90%。若观察窗洞口与铅玻璃尺寸有差异则需负责观察窗洞口改造。</t>
    </r>
  </si>
  <si>
    <t>电动防护平移门</t>
  </si>
  <si>
    <t>铅板</t>
  </si>
  <si>
    <r>
      <rPr>
        <sz val="10"/>
        <color theme="1"/>
        <rFont val="宋体"/>
        <charset val="134"/>
      </rPr>
      <t xml:space="preserve">1、传动方式：传动部件应采用优质承重门梁，上悬挂电动推拉式，无下轨或地槽，方便人员及担架车进出；开启方向符合现场情况；
2、控制系统：门机选用优质品牌重型门机系统，微电脑智能运行控制，配置具有红外安全设置、防夹安全装置、门灯连锁装置等；操作台和门内侧手触开关；
3、配置LED工作状态指示灯及辐射防护标志牌；
4、门体尺寸：1800*2300mm。(或其他尺寸)
5、门体结构：门板材料采用厚度≥0.8mm的优质无油热熔镀锌钢板，热整板喷塑饰面，颜色为招标人指定，保证所有门体喷涂颜色一致（或不锈钢饰面）。喷涂工艺为静电粉末喷涂工艺。矩型钢焊接骨架，不小于招标要求纯铅防护层，门扇内填材料：内衬采用优质孔径不大于15mm的高强度蜂窝纸材料，与门扇钢板两面充分连接，确保门板的抗冲击力及防潮，蜂窝纸单页纸厚度不低于0.16mm。
6、门板外观要求整板工艺，表面平整光滑，无明显凹凸、擦痕等缺陷，无色差;连接处无任何焊点及铆钉，不接受门体腰线工艺。
</t>
    </r>
    <r>
      <rPr>
        <sz val="10"/>
        <color rgb="FFFF0000"/>
        <rFont val="宋体"/>
        <charset val="134"/>
      </rPr>
      <t>7、配中国国检签发：防辐射产品认证证书</t>
    </r>
  </si>
  <si>
    <t>手动防护平开门</t>
  </si>
  <si>
    <r>
      <rPr>
        <sz val="10"/>
        <color theme="1"/>
        <rFont val="宋体"/>
        <charset val="134"/>
      </rPr>
      <t xml:space="preserve">1、门体尺寸：1000*2200mm (或其他尺寸) ；开启方向按图纸；
2门体结构：门板材料采用厚度≥0.8mm的优质无油热熔镀锌钢板，热整板喷塑饰面，颜色为招标人指定，保证所有门体喷涂颜色一致（或不锈钢饰面）。喷涂工艺为静电粉末喷涂工艺。矩型钢焊接骨架，不小于招标要求纯铅防护层，门扇内填材料：内衬采用优质孔径不大于15mm的高强度蜂窝纸材料，与门扇钢板两面充分连接，确保门板的抗冲击力及防潮，蜂窝纸单页纸厚度不低于0.16mm。门轴部分采用重型承重轴承，无合页暗藏式通轴结构；门套颜色与门体一致。
3、门框、门板表面平整光滑，无明显凹凸、擦痕等缺陷，无色差;连接处无任何焊点及铆钉。锁侧要求平口，无外露螺丝孔（不含锁具和铰链处）及焊点、焊缝，利于日常清洁。
4、优质五金件，锁具为U型，不锈钢材质要求SUS304，可根据门的位置选择锁具功能。下门框为可拆卸结构；
5、门板外观要求整板工艺，表面平整光滑，无明显凹凸、擦痕等缺陷，无色差;连接处无任何焊点及铆钉，不接受门体腰线工艺。
</t>
    </r>
    <r>
      <rPr>
        <sz val="10"/>
        <color rgb="FFFF0000"/>
        <rFont val="宋体"/>
        <charset val="134"/>
      </rPr>
      <t>7、配中国国检签发：防辐射产品认证证书</t>
    </r>
  </si>
  <si>
    <t>医教研中心放射防护工程清单</t>
  </si>
  <si>
    <t>项目特征</t>
  </si>
  <si>
    <t>单位</t>
  </si>
  <si>
    <t>数量</t>
  </si>
  <si>
    <t>单价</t>
  </si>
  <si>
    <t>防护收口</t>
  </si>
  <si>
    <t>门窗套（与门窗材质相同）</t>
  </si>
  <si>
    <t>安装及运输</t>
  </si>
  <si>
    <t>合价
（铅板收口）</t>
  </si>
  <si>
    <t>合价
（硫酸钡收口）</t>
  </si>
  <si>
    <t>备注</t>
  </si>
  <si>
    <t>硫酸钡收口</t>
  </si>
  <si>
    <t>铅板收口</t>
  </si>
  <si>
    <t>一、6兆速锐刀加速器机房</t>
  </si>
  <si>
    <t>速锐刀加速器防护平开门</t>
  </si>
  <si>
    <t xml:space="preserve">1、洞口尺寸1700*2500，规格2000*2700
2、铅当量8mmpb；
3、饰面热熔镀锌钢板静电粉末喷涂；                    </t>
  </si>
  <si>
    <t>樘</t>
  </si>
  <si>
    <t>智能门机</t>
  </si>
  <si>
    <t>重型门机</t>
  </si>
  <si>
    <t>套</t>
  </si>
  <si>
    <t>安全光幕</t>
  </si>
  <si>
    <t>1、安全红外光线</t>
  </si>
  <si>
    <t>连锁装置</t>
  </si>
  <si>
    <t xml:space="preserve">1、医疗设备、患者入口、控制室门、警示灯进行联动            </t>
  </si>
  <si>
    <t>二、6兆射波刀加速器机房</t>
  </si>
  <si>
    <t>射波刀加速器防护平开门</t>
  </si>
  <si>
    <t>三、10兆直线加速器治疗室（三间）</t>
  </si>
  <si>
    <t>加速器防护平开门</t>
  </si>
  <si>
    <r>
      <rPr>
        <sz val="10"/>
        <color theme="1"/>
        <rFont val="宋体"/>
        <charset val="134"/>
      </rPr>
      <t xml:space="preserve">1、洞口尺寸1700*2500，规格2000*2700
2、铅当量15mmpb+防中子层；
3、饰面热熔镀锌钢板静电粉末喷涂；
</t>
    </r>
    <r>
      <rPr>
        <sz val="10"/>
        <color theme="1"/>
        <rFont val="宋体"/>
        <charset val="134"/>
      </rPr>
      <t xml:space="preserve">                   </t>
    </r>
  </si>
  <si>
    <t>四、后装机房（2间）</t>
  </si>
  <si>
    <t>电动推拉防护门</t>
  </si>
  <si>
    <t>1、洞口尺寸FHM1525，规格1800*2600
2、防护当量7.0mmpb，
3、饰面热熔镀锌钢板静电粉末喷涂</t>
  </si>
  <si>
    <t>轻型门机</t>
  </si>
  <si>
    <t>组</t>
  </si>
  <si>
    <t>支</t>
  </si>
  <si>
    <t>五、大孔径CT定位机房2间</t>
  </si>
  <si>
    <t>电动平移防护门</t>
  </si>
  <si>
    <t>1、门洞口：1822，规格2100*2300
2、防护当量3mmpb，
3、饰面热熔镀锌钢板静电粉末喷涂</t>
  </si>
  <si>
    <t xml:space="preserve">1、铅玻璃尺寸1400*800
2、防护当量3mmpb，
</t>
  </si>
  <si>
    <t>块</t>
  </si>
  <si>
    <t>防护窗框</t>
  </si>
  <si>
    <t>1、防护窗框尺寸1480*890mm
2、防护当量3mmpb，
3、材质热熔镀锌钢板静电粉末喷涂</t>
  </si>
  <si>
    <t>手动平开防护门</t>
  </si>
  <si>
    <t xml:space="preserve">1、门洞口：FXM0921，规格900*2100
2、防护当量3mmpb，
3、饰面热熔镀锌钢板静电粉末喷涂
</t>
  </si>
  <si>
    <t>闭门器</t>
  </si>
  <si>
    <t>运费</t>
  </si>
  <si>
    <t>合计</t>
  </si>
  <si>
    <t>首层核医学部（房间高度4000mm)</t>
  </si>
  <si>
    <t>一、PET-CT</t>
  </si>
  <si>
    <t>防护观察窗</t>
  </si>
  <si>
    <t xml:space="preserve">1、铅玻璃尺寸1400*800mm
2、防护当量10mmpb，
</t>
  </si>
  <si>
    <t>1、防护窗框尺寸1480*890mm
2、防护当量10mmpb，
3、材质热熔镀锌钢板静电粉末喷涂</t>
  </si>
  <si>
    <t>FXM0921</t>
  </si>
  <si>
    <t>1、门洞口：900*2100mm，规格900*2100mm
2、防护当量10mmpb，
3、饰面热熔镀锌钢板静电粉末喷涂</t>
  </si>
  <si>
    <t>FXM1822</t>
  </si>
  <si>
    <t>1、门洞口：1800*2200mm，门体规格2100*2300mm
2、防护当量10mmpb，
3、饰面热熔镀锌钢板静电粉末喷涂</t>
  </si>
  <si>
    <t>门灯机联锁</t>
  </si>
  <si>
    <t>ECT</t>
  </si>
  <si>
    <t xml:space="preserve">1、铅玻璃尺寸1400*800mm
2、防护当量4mmpb，
</t>
  </si>
  <si>
    <t>1、防护窗框尺寸1480*890mm
2、防护当量4mmpb，
3、材质热熔镀锌钢板静电粉末喷涂</t>
  </si>
  <si>
    <t>1、门洞口：900*2100mm，规格900*2100mm
2、防护当量4mmpb，
3、饰面热熔镀锌钢板静电粉末喷涂</t>
  </si>
  <si>
    <t>FXM1522</t>
  </si>
  <si>
    <t>1、门洞口：1500*2200mm，门体规格1800*2300mm
2、防护当量10mmpb，
3、饰面热熔镀锌钢板静电粉末喷涂</t>
  </si>
  <si>
    <t>储源分装室</t>
  </si>
  <si>
    <t>FHM1022</t>
  </si>
  <si>
    <t>1、门洞口：1000*2200mm，门体规格1000*2200mm
2、防护当量10mmpb，
3、饰面热熔镀锌钢板静电粉末喷涂</t>
  </si>
  <si>
    <t>FHM1222</t>
  </si>
  <si>
    <t>1、门洞口：1200*2200mm，门体规格1200*2200mm
2、防护当量10mmpb，
3、饰面热熔镀锌钢板静电粉末喷涂</t>
  </si>
  <si>
    <t>衰变室</t>
  </si>
  <si>
    <t>地下夹层核医学排水泵房</t>
  </si>
  <si>
    <t>手动防护对开门</t>
  </si>
  <si>
    <t>FHM1521</t>
  </si>
  <si>
    <t>1、门洞口：1500*2100mm，门体规格1500*2100mm
2、防护当量10mmpb，
3、饰面热熔镀锌钢板静电粉末喷涂</t>
  </si>
  <si>
    <t>注射室(医护）</t>
  </si>
  <si>
    <t>注射牛头</t>
  </si>
  <si>
    <t>一体式注射台（内置衰变箱）40mmPb</t>
  </si>
  <si>
    <t>洞口预留800*1900mm、
防护观察窗200*300mm、
操作观察窗250*250mm、
注射窗550*550。
1.注射屏蔽:六面相应屏蔽等级铅板防护
2.不锈钢承重注射台承重:&gt; 550kg
3.照明灯 *1 + 紫外灯 *1+双向可视语音对讲系统*1
4.表面材质:饰面热熔镀锌钢板静电粉末喷涂
5.内置衰变箱
6.注射窗40mmPb防护</t>
  </si>
  <si>
    <t>注射室（患者）</t>
  </si>
  <si>
    <t>FHM1122</t>
  </si>
  <si>
    <t>1、门洞口：1100*2200mm，门体规格1100*2200mm
2、防护当量10mmpb，
3、饰面热熔镀锌钢板静电粉末喷涂</t>
  </si>
  <si>
    <t>ECT候诊室（单人）</t>
  </si>
  <si>
    <t>PET候诊室（单人）</t>
  </si>
  <si>
    <t>放射后休息室</t>
  </si>
  <si>
    <t>二次候诊走廊</t>
  </si>
  <si>
    <t>手动双扇防护平开门</t>
  </si>
  <si>
    <t>FHM1524</t>
  </si>
  <si>
    <t>1、门洞口：1500*2400mm，门体规格1500*2400mm
2、防护当量10mmpb，
3、饰面热熔镀锌钢板静电粉末喷涂</t>
  </si>
  <si>
    <t>FHM2025</t>
  </si>
  <si>
    <t>1、门洞口：2000*2500mm，门体规格2000*2500mm
2、防护当量10mmpb，
3、饰面热熔镀锌钢板静电粉末喷涂</t>
  </si>
  <si>
    <t>ERCP</t>
  </si>
  <si>
    <t xml:space="preserve">1、铅玻璃尺寸1400*800mm
2、防护当量3mmpb，
</t>
  </si>
  <si>
    <t>FHM1121</t>
  </si>
  <si>
    <t>1、门洞口：1100*2200mm，门体规格1100*2200mm
2、防护当量2mmpb，
3、饰面热熔镀锌钢板静电粉末喷涂</t>
  </si>
  <si>
    <t xml:space="preserve">FXM1522 </t>
  </si>
  <si>
    <t>1、门洞口：1500*2200mm，门体规格1800*2300mm
2、防护当量2mmpb，
3、饰面热熔镀锌钢板静电粉末喷涂</t>
  </si>
  <si>
    <t>FXM0922</t>
  </si>
  <si>
    <t>1、门洞口：900*2200mm，门体规格900*2200mm
2、防护当量4mmpb，
3、饰面热熔镀锌钢板静电粉末喷涂</t>
  </si>
  <si>
    <t>1、门洞口：1500*2200mm，门体规格1800*2300mm
2、防护当量4mmpb，
3、饰面热熔镀锌钢板静电粉末喷涂</t>
  </si>
  <si>
    <t>合计（元）</t>
  </si>
  <si>
    <t>合价
铅板收口</t>
  </si>
  <si>
    <t>合价
硫酸钡收口</t>
  </si>
  <si>
    <t>一、CT机房（3间）</t>
  </si>
  <si>
    <t>二、胃肠机房</t>
  </si>
  <si>
    <t>M1121</t>
  </si>
  <si>
    <t>1、门洞口：1100*2100mm，门体规格1100*2100mm
2、防护当量3mmpb，
3、饰面热熔镀锌钢板静电粉末喷涂</t>
  </si>
  <si>
    <t>M0922</t>
  </si>
  <si>
    <t>1、门洞口：900*2200mm，门体规格900*2200mm
2、防护当量3mmpb，
3、饰面热熔镀锌钢板静电粉末喷涂</t>
  </si>
  <si>
    <t>1、门洞口：1500*2200mm，门体规格1800*2300mm
2、防护当量3mmpb，
3、饰面热熔镀锌钢板静电粉末喷涂</t>
  </si>
  <si>
    <t>三、DR机房</t>
  </si>
  <si>
    <t xml:space="preserve">1、铅玻璃尺寸1400*800mm
2、防护当量2mmpb，
</t>
  </si>
  <si>
    <t>1、防护窗框尺寸1480*890mm
2、防护当量2mmpb，
3、材质热熔镀锌钢板静电粉末喷涂</t>
  </si>
  <si>
    <t>1、门洞口：1100*2100mm，门体规格1100*2100mm
2、防护当量2mmpb，
3、饰面热熔镀锌钢板静电粉末喷涂</t>
  </si>
  <si>
    <t>放射性废液自动处理系统</t>
  </si>
  <si>
    <t>产品</t>
  </si>
  <si>
    <t>主要技术描述</t>
  </si>
  <si>
    <t>价格</t>
  </si>
  <si>
    <t>放射性废液自动处理系统为三级衰变箱体设计，每级处理量为17.5立方米。</t>
  </si>
  <si>
    <t>放射性废液衰变系统管路预埋</t>
  </si>
  <si>
    <t>三级衰变箱体设计，衰变箱体数量：3 个，；衰变方式：箱式衰变；监测方式：三级监测；电源需求： AC 380V / 16A；三相五线制</t>
  </si>
  <si>
    <t>程控式 PLC显示控制系统</t>
  </si>
  <si>
    <t>显示控制方式：显示控制；显示控制屏：10"触摸式；
程序设计器：数字式 PLC 可扩充型</t>
  </si>
  <si>
    <t>取样监测系统</t>
  </si>
  <si>
    <t>监测准确灵敏；NaI 专用探头，限时可作为区域剂量显示功能存在；自动/手动取样测量</t>
  </si>
  <si>
    <t>系统支持软件</t>
  </si>
  <si>
    <t xml:space="preserve">监视/显示/报警/控制/排放系统/故障显示/历史记录；触摸屏式操控界面；方便的 Menu菜单式操控式界面；人机界面讯息显示：有；监测显示异常报警：有；历史排放记录存档及查阅：有
</t>
  </si>
  <si>
    <t>温湿度控制显示及 I/O接点</t>
  </si>
  <si>
    <t>1、实时显示场地温湿度；2、温度/湿度超出预设范围提示报警
3、联动除湿设备；如排风扇，除湿机等；4、更多个性化接点可供选择</t>
  </si>
  <si>
    <t>压力传感器</t>
  </si>
  <si>
    <t>国产或进口优质自控 JYB-KO-H2（0-0.1bar）；压力传感液位模块；重复性 &lt; 0.2%fs；保护等级 IP65；上位气压传输，避免事故漏水引起的损坏</t>
  </si>
  <si>
    <t>电动阀执行器</t>
  </si>
  <si>
    <t>执行机构控制方式：电动 / 手动双重控制；密封等级 IP67；开关时间 10-30 s；输出扭力 350 kgf-cm；上、下执行器均高位安装，避免事故漏水引起的损坏</t>
  </si>
  <si>
    <t>卧式自吸式排污泵</t>
  </si>
  <si>
    <t xml:space="preserve"> MS轻型卧式单级离心泵</t>
  </si>
  <si>
    <t>放射性废液控制柜</t>
  </si>
  <si>
    <t>工业控制器、模拟量模块、扩展模块、人机交互界面；开关电源、输出继电器等</t>
  </si>
  <si>
    <t xml:space="preserve">1、铅玻璃尺寸1100*900mm
2、防护当量3mmpb，
</t>
  </si>
  <si>
    <t>1、防护窗框尺寸1180*890mm
2、防护当量3mmpb，
3、材质热熔镀锌钢板静电粉末喷涂</t>
  </si>
  <si>
    <t>1、门洞口：1200*2200mm，门体规格1500*2300mm
2、防护当量3mmpb，
3、饰面热熔镀锌钢板静电粉末喷涂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</si>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</sst>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_);[Red]\(0\)"/>
    <numFmt numFmtId="179" formatCode="[DBNum2][$RMB]General;[Red][DBNum2][$RMB]General"/>
  </numFmts>
  <fonts count="41">
    <font>
      <sz val="11"/>
      <color theme="1"/>
      <name val="等线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b/>
      <sz val="12"/>
      <color rgb="FF000000"/>
      <name val="微软雅黑"/>
      <charset val="134"/>
    </font>
    <font>
      <b/>
      <sz val="10"/>
      <color rgb="FF000000"/>
      <name val="微软雅黑"/>
      <charset val="134"/>
    </font>
    <font>
      <b/>
      <sz val="10"/>
      <name val="微软雅黑"/>
      <charset val="134"/>
    </font>
    <font>
      <sz val="10"/>
      <color rgb="FF000000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b/>
      <sz val="10"/>
      <color rgb="FF000000"/>
      <name val="宋体"/>
      <charset val="134"/>
    </font>
    <font>
      <b/>
      <sz val="10"/>
      <color theme="1"/>
      <name val="宋体"/>
      <charset val="134"/>
    </font>
    <font>
      <sz val="11"/>
      <color rgb="FFFF0000"/>
      <name val="宋体"/>
      <charset val="134"/>
    </font>
    <font>
      <b/>
      <sz val="11"/>
      <color theme="1"/>
      <name val="宋体"/>
      <charset val="134"/>
    </font>
    <font>
      <b/>
      <sz val="14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color theme="1"/>
      <name val="等线"/>
      <charset val="134"/>
      <scheme val="minor"/>
    </font>
    <font>
      <sz val="12"/>
      <name val="宋体"/>
      <charset val="134"/>
    </font>
    <font>
      <sz val="10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5" borderId="16" applyNumberFormat="0" applyAlignment="0" applyProtection="0">
      <alignment vertical="center"/>
    </xf>
    <xf numFmtId="0" fontId="28" fillId="6" borderId="17" applyNumberFormat="0" applyAlignment="0" applyProtection="0">
      <alignment vertical="center"/>
    </xf>
    <xf numFmtId="0" fontId="29" fillId="6" borderId="16" applyNumberFormat="0" applyAlignment="0" applyProtection="0">
      <alignment vertical="center"/>
    </xf>
    <xf numFmtId="0" fontId="30" fillId="7" borderId="18" applyNumberFormat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</cellStyleXfs>
  <cellXfs count="24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76" fontId="1" fillId="0" borderId="4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176" fontId="1" fillId="0" borderId="7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4" fillId="2" borderId="4" xfId="51" applyFont="1" applyFill="1" applyBorder="1" applyAlignment="1">
      <alignment horizontal="center" vertical="center" wrapText="1"/>
    </xf>
    <xf numFmtId="0" fontId="4" fillId="2" borderId="1" xfId="51" applyFont="1" applyFill="1" applyBorder="1" applyAlignment="1">
      <alignment horizontal="center" vertical="center" wrapText="1"/>
    </xf>
    <xf numFmtId="0" fontId="4" fillId="2" borderId="1" xfId="5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4" fillId="2" borderId="7" xfId="51" applyFont="1" applyFill="1" applyBorder="1" applyAlignment="1">
      <alignment horizontal="center" vertical="center" wrapText="1"/>
    </xf>
    <xf numFmtId="0" fontId="4" fillId="0" borderId="4" xfId="51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176" fontId="1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76" fontId="1" fillId="0" borderId="7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176" fontId="0" fillId="0" borderId="1" xfId="0" applyNumberForma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>
      <alignment vertical="center"/>
    </xf>
    <xf numFmtId="0" fontId="7" fillId="3" borderId="9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top" wrapText="1"/>
    </xf>
    <xf numFmtId="0" fontId="10" fillId="0" borderId="11" xfId="0" applyFont="1" applyFill="1" applyBorder="1" applyAlignment="1">
      <alignment horizontal="left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176" fontId="11" fillId="0" borderId="0" xfId="0" applyNumberFormat="1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176" fontId="12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176" fontId="1" fillId="0" borderId="7" xfId="0" applyNumberFormat="1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4" fillId="0" borderId="4" xfId="5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4" fillId="0" borderId="7" xfId="51" applyFont="1" applyFill="1" applyBorder="1" applyAlignment="1">
      <alignment horizontal="center" vertical="center" wrapText="1"/>
    </xf>
    <xf numFmtId="0" fontId="4" fillId="0" borderId="4" xfId="5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176" fontId="2" fillId="0" borderId="9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176" fontId="2" fillId="0" borderId="8" xfId="0" applyNumberFormat="1" applyFont="1" applyFill="1" applyBorder="1" applyAlignment="1">
      <alignment horizontal="center" vertical="center" wrapText="1"/>
    </xf>
    <xf numFmtId="176" fontId="2" fillId="0" borderId="8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31" fontId="5" fillId="0" borderId="0" xfId="0" applyNumberFormat="1" applyFont="1" applyFill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176" fontId="1" fillId="0" borderId="7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11" fillId="0" borderId="0" xfId="0" applyNumberFormat="1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178" fontId="11" fillId="0" borderId="0" xfId="0" applyNumberFormat="1" applyFont="1" applyFill="1" applyAlignment="1">
      <alignment horizontal="center" vertical="center"/>
    </xf>
    <xf numFmtId="176" fontId="11" fillId="0" borderId="0" xfId="0" applyNumberFormat="1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176" fontId="12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176" fontId="3" fillId="0" borderId="10" xfId="0" applyNumberFormat="1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176" fontId="2" fillId="0" borderId="10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4" fillId="0" borderId="4" xfId="5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left" vertical="center" wrapText="1"/>
    </xf>
    <xf numFmtId="178" fontId="2" fillId="0" borderId="1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4" fillId="0" borderId="7" xfId="51" applyFont="1" applyFill="1" applyBorder="1" applyAlignment="1">
      <alignment horizontal="center" vertical="center" wrapText="1"/>
    </xf>
    <xf numFmtId="0" fontId="4" fillId="0" borderId="4" xfId="5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176" fontId="2" fillId="0" borderId="1" xfId="0" applyNumberFormat="1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/>
    </xf>
    <xf numFmtId="176" fontId="2" fillId="0" borderId="8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/>
    </xf>
    <xf numFmtId="176" fontId="1" fillId="0" borderId="7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176" fontId="3" fillId="0" borderId="8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11" fillId="0" borderId="1" xfId="51" applyNumberFormat="1" applyFont="1" applyFill="1" applyBorder="1" applyAlignment="1">
      <alignment horizontal="center" vertical="center"/>
    </xf>
    <xf numFmtId="0" fontId="11" fillId="0" borderId="0" xfId="0" applyFont="1" applyFill="1">
      <alignment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31" fontId="5" fillId="0" borderId="0" xfId="0" applyNumberFormat="1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0" fontId="11" fillId="0" borderId="0" xfId="51" applyFont="1" applyAlignment="1">
      <alignment horizontal="center" vertical="center"/>
    </xf>
    <xf numFmtId="0" fontId="11" fillId="0" borderId="0" xfId="51" applyFont="1" applyAlignment="1">
      <alignment horizontal="center" vertical="center" wrapText="1"/>
    </xf>
    <xf numFmtId="176" fontId="11" fillId="0" borderId="0" xfId="51" applyNumberFormat="1" applyFont="1" applyAlignment="1">
      <alignment horizontal="center" vertical="center"/>
    </xf>
    <xf numFmtId="0" fontId="13" fillId="0" borderId="1" xfId="51" applyFont="1" applyBorder="1" applyAlignment="1">
      <alignment horizontal="center" vertical="center" wrapText="1"/>
    </xf>
    <xf numFmtId="176" fontId="13" fillId="0" borderId="1" xfId="51" applyNumberFormat="1" applyFont="1" applyBorder="1" applyAlignment="1">
      <alignment horizontal="center" vertical="center" wrapText="1"/>
    </xf>
    <xf numFmtId="0" fontId="5" fillId="2" borderId="4" xfId="51" applyFont="1" applyFill="1" applyBorder="1" applyAlignment="1">
      <alignment horizontal="center" vertical="center" wrapText="1"/>
    </xf>
    <xf numFmtId="0" fontId="5" fillId="2" borderId="4" xfId="51" applyFont="1" applyFill="1" applyBorder="1" applyAlignment="1">
      <alignment horizontal="center" vertical="center"/>
    </xf>
    <xf numFmtId="176" fontId="5" fillId="2" borderId="4" xfId="51" applyNumberFormat="1" applyFont="1" applyFill="1" applyBorder="1" applyAlignment="1">
      <alignment horizontal="center" vertical="center" wrapText="1"/>
    </xf>
    <xf numFmtId="0" fontId="5" fillId="2" borderId="7" xfId="51" applyFont="1" applyFill="1" applyBorder="1" applyAlignment="1">
      <alignment horizontal="center" vertical="center" wrapText="1"/>
    </xf>
    <xf numFmtId="0" fontId="5" fillId="2" borderId="7" xfId="51" applyFont="1" applyFill="1" applyBorder="1" applyAlignment="1">
      <alignment horizontal="center" vertical="center"/>
    </xf>
    <xf numFmtId="176" fontId="5" fillId="2" borderId="7" xfId="51" applyNumberFormat="1" applyFont="1" applyFill="1" applyBorder="1" applyAlignment="1">
      <alignment horizontal="center" vertical="center" wrapText="1"/>
    </xf>
    <xf numFmtId="0" fontId="14" fillId="2" borderId="1" xfId="51" applyFont="1" applyFill="1" applyBorder="1" applyAlignment="1">
      <alignment horizontal="center" vertical="center" wrapText="1"/>
    </xf>
    <xf numFmtId="176" fontId="14" fillId="2" borderId="1" xfId="51" applyNumberFormat="1" applyFont="1" applyFill="1" applyBorder="1" applyAlignment="1">
      <alignment horizontal="center" vertical="center" wrapText="1"/>
    </xf>
    <xf numFmtId="0" fontId="5" fillId="2" borderId="1" xfId="51" applyFont="1" applyFill="1" applyBorder="1" applyAlignment="1">
      <alignment horizontal="center" vertical="center"/>
    </xf>
    <xf numFmtId="176" fontId="5" fillId="0" borderId="7" xfId="51" applyNumberFormat="1" applyFont="1" applyBorder="1" applyAlignment="1">
      <alignment horizontal="center" vertical="center"/>
    </xf>
    <xf numFmtId="176" fontId="5" fillId="0" borderId="1" xfId="51" applyNumberFormat="1" applyFont="1" applyBorder="1" applyAlignment="1">
      <alignment horizontal="center" vertical="center"/>
    </xf>
    <xf numFmtId="0" fontId="5" fillId="2" borderId="1" xfId="51" applyFont="1" applyFill="1" applyBorder="1" applyAlignment="1">
      <alignment horizontal="center" vertical="center" wrapText="1"/>
    </xf>
    <xf numFmtId="0" fontId="5" fillId="2" borderId="1" xfId="51" applyFont="1" applyFill="1" applyBorder="1" applyAlignment="1">
      <alignment horizontal="left" vertical="center" wrapText="1"/>
    </xf>
    <xf numFmtId="176" fontId="11" fillId="0" borderId="1" xfId="51" applyNumberFormat="1" applyFont="1" applyBorder="1" applyAlignment="1">
      <alignment horizontal="center" vertical="center"/>
    </xf>
    <xf numFmtId="0" fontId="5" fillId="0" borderId="1" xfId="51" applyFont="1" applyBorder="1" applyAlignment="1">
      <alignment horizontal="left" vertical="center" wrapText="1"/>
    </xf>
    <xf numFmtId="176" fontId="5" fillId="0" borderId="0" xfId="51" applyNumberFormat="1" applyFont="1" applyAlignment="1">
      <alignment horizontal="center" vertical="center"/>
    </xf>
    <xf numFmtId="176" fontId="5" fillId="2" borderId="7" xfId="51" applyNumberFormat="1" applyFont="1" applyFill="1" applyBorder="1" applyAlignment="1">
      <alignment horizontal="center" vertical="center"/>
    </xf>
    <xf numFmtId="176" fontId="5" fillId="2" borderId="1" xfId="51" applyNumberFormat="1" applyFont="1" applyFill="1" applyBorder="1" applyAlignment="1">
      <alignment horizontal="center" vertical="center"/>
    </xf>
    <xf numFmtId="0" fontId="2" fillId="0" borderId="1" xfId="51" applyFont="1" applyBorder="1" applyAlignment="1">
      <alignment horizontal="left" vertical="center" wrapText="1"/>
    </xf>
    <xf numFmtId="176" fontId="5" fillId="0" borderId="7" xfId="51" applyNumberFormat="1" applyFont="1" applyBorder="1" applyAlignment="1">
      <alignment horizontal="center" vertical="center" wrapText="1"/>
    </xf>
    <xf numFmtId="0" fontId="5" fillId="0" borderId="7" xfId="51" applyFont="1" applyBorder="1" applyAlignment="1">
      <alignment horizontal="center" vertical="center"/>
    </xf>
    <xf numFmtId="0" fontId="4" fillId="2" borderId="1" xfId="51" applyFont="1" applyFill="1" applyBorder="1" applyAlignment="1">
      <alignment horizontal="left" vertical="top" wrapText="1"/>
    </xf>
    <xf numFmtId="179" fontId="14" fillId="2" borderId="1" xfId="51" applyNumberFormat="1" applyFont="1" applyFill="1" applyBorder="1" applyAlignment="1">
      <alignment horizontal="center" vertical="center" wrapText="1"/>
    </xf>
    <xf numFmtId="0" fontId="15" fillId="2" borderId="1" xfId="51" applyFont="1" applyFill="1" applyBorder="1" applyAlignment="1">
      <alignment horizontal="center" vertical="center"/>
    </xf>
    <xf numFmtId="176" fontId="15" fillId="2" borderId="1" xfId="51" applyNumberFormat="1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0" fontId="15" fillId="2" borderId="1" xfId="51" applyFont="1" applyFill="1" applyBorder="1" applyAlignment="1">
      <alignment horizontal="center" vertical="center" wrapText="1"/>
    </xf>
    <xf numFmtId="176" fontId="11" fillId="0" borderId="0" xfId="0" applyNumberFormat="1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11" fillId="0" borderId="0" xfId="0" applyFont="1">
      <alignment vertical="center"/>
    </xf>
    <xf numFmtId="177" fontId="11" fillId="0" borderId="0" xfId="0" applyNumberFormat="1" applyFont="1">
      <alignment vertical="center"/>
    </xf>
    <xf numFmtId="0" fontId="12" fillId="0" borderId="0" xfId="0" applyFont="1" applyAlignment="1">
      <alignment horizontal="center" vertical="center"/>
    </xf>
    <xf numFmtId="0" fontId="11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177" fontId="11" fillId="0" borderId="1" xfId="0" applyNumberFormat="1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176" fontId="11" fillId="0" borderId="1" xfId="0" applyNumberFormat="1" applyFont="1" applyBorder="1">
      <alignment vertical="center"/>
    </xf>
    <xf numFmtId="177" fontId="11" fillId="0" borderId="4" xfId="0" applyNumberFormat="1" applyFont="1" applyBorder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/>
    </xf>
    <xf numFmtId="177" fontId="11" fillId="0" borderId="7" xfId="0" applyNumberFormat="1" applyFont="1" applyBorder="1" applyAlignment="1">
      <alignment horizontal="center" vertical="center"/>
    </xf>
    <xf numFmtId="0" fontId="11" fillId="0" borderId="9" xfId="0" applyFont="1" applyBorder="1" applyAlignment="1">
      <alignment horizontal="left" vertical="center"/>
    </xf>
    <xf numFmtId="0" fontId="11" fillId="0" borderId="8" xfId="0" applyFont="1" applyBorder="1" applyAlignment="1">
      <alignment horizontal="left" vertical="center"/>
    </xf>
    <xf numFmtId="0" fontId="16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176" fontId="11" fillId="0" borderId="8" xfId="0" applyNumberFormat="1" applyFont="1" applyBorder="1">
      <alignment vertical="center"/>
    </xf>
    <xf numFmtId="0" fontId="11" fillId="0" borderId="9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76" fontId="11" fillId="0" borderId="7" xfId="0" applyNumberFormat="1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8" xfId="0" applyFont="1" applyBorder="1">
      <alignment vertical="center"/>
    </xf>
    <xf numFmtId="176" fontId="17" fillId="0" borderId="1" xfId="0" applyNumberFormat="1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Normal 2" xfId="50"/>
    <cellStyle name="常规 2" xfId="51"/>
    <cellStyle name="常规 2 2" xfId="52"/>
    <cellStyle name="常规 2 3" xfId="53"/>
    <cellStyle name="常规 3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www.wps.cn/officeDocument/2023/relationships/customStorage" Target="customStorage/customStorage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B1" sqref="B1:F1"/>
    </sheetView>
  </sheetViews>
  <sheetFormatPr defaultColWidth="9" defaultRowHeight="13.5" outlineLevelCol="5"/>
  <cols>
    <col min="1" max="1" width="4.875" style="210" customWidth="1"/>
    <col min="2" max="2" width="28.125" style="210" customWidth="1"/>
    <col min="3" max="3" width="10.25" style="210" customWidth="1"/>
    <col min="4" max="4" width="23.125" style="210" customWidth="1"/>
    <col min="5" max="5" width="27" style="211" customWidth="1"/>
    <col min="6" max="6" width="12.625" style="210"/>
    <col min="7" max="16384" width="9" style="210"/>
  </cols>
  <sheetData>
    <row r="1" ht="45" customHeight="1" spans="2:6">
      <c r="B1" s="212" t="s">
        <v>0</v>
      </c>
      <c r="C1" s="212"/>
      <c r="D1" s="212"/>
      <c r="E1" s="212"/>
      <c r="F1" s="212"/>
    </row>
    <row r="2" ht="23.1" customHeight="1" spans="1:5">
      <c r="A2" s="213" t="s">
        <v>1</v>
      </c>
      <c r="B2" s="214" t="s">
        <v>2</v>
      </c>
      <c r="C2" s="214" t="s">
        <v>3</v>
      </c>
      <c r="D2" s="214" t="s">
        <v>4</v>
      </c>
      <c r="E2" s="215" t="s">
        <v>5</v>
      </c>
    </row>
    <row r="3" ht="23.1" customHeight="1" spans="1:5">
      <c r="A3" s="213"/>
      <c r="B3" s="214" t="s">
        <v>6</v>
      </c>
      <c r="C3" s="214"/>
      <c r="E3" s="215"/>
    </row>
    <row r="4" ht="23.1" customHeight="1" spans="1:5">
      <c r="A4" s="214">
        <v>1</v>
      </c>
      <c r="B4" s="216" t="s">
        <v>7</v>
      </c>
      <c r="C4" s="216" t="s">
        <v>8</v>
      </c>
      <c r="D4" s="217">
        <f>SUM(首层!L6:L13)</f>
        <v>0</v>
      </c>
      <c r="E4" s="218">
        <f>首层!L71</f>
        <v>0</v>
      </c>
    </row>
    <row r="5" ht="23.1" customHeight="1" spans="1:5">
      <c r="A5" s="214">
        <v>2</v>
      </c>
      <c r="B5" s="216" t="s">
        <v>9</v>
      </c>
      <c r="C5" s="216" t="s">
        <v>8</v>
      </c>
      <c r="D5" s="217">
        <f>SUM(首层!L15:L22)</f>
        <v>0</v>
      </c>
      <c r="E5" s="219"/>
    </row>
    <row r="6" ht="23.1" customHeight="1" spans="1:5">
      <c r="A6" s="214">
        <v>3</v>
      </c>
      <c r="B6" s="216" t="s">
        <v>10</v>
      </c>
      <c r="C6" s="216" t="s">
        <v>8</v>
      </c>
      <c r="D6" s="217">
        <f>SUM(首层!L24:L52)</f>
        <v>0</v>
      </c>
      <c r="E6" s="219"/>
    </row>
    <row r="7" ht="23.1" customHeight="1" spans="1:5">
      <c r="A7" s="214">
        <v>4</v>
      </c>
      <c r="B7" s="220" t="s">
        <v>11</v>
      </c>
      <c r="C7" s="216" t="s">
        <v>8</v>
      </c>
      <c r="D7" s="217">
        <f>SUM(首层!L54:L61)</f>
        <v>0</v>
      </c>
      <c r="E7" s="219"/>
    </row>
    <row r="8" ht="23.1" customHeight="1" spans="1:5">
      <c r="A8" s="214">
        <v>5</v>
      </c>
      <c r="B8" s="220" t="s">
        <v>12</v>
      </c>
      <c r="C8" s="216" t="s">
        <v>8</v>
      </c>
      <c r="D8" s="217">
        <f>SUM(首层!L63:L70)</f>
        <v>0</v>
      </c>
      <c r="E8" s="221"/>
    </row>
    <row r="9" ht="23.1" customHeight="1" spans="1:6">
      <c r="A9" s="214">
        <v>6</v>
      </c>
      <c r="B9" s="222" t="s">
        <v>13</v>
      </c>
      <c r="C9" s="223"/>
      <c r="D9" s="217">
        <f>衰变池!I4</f>
        <v>0</v>
      </c>
      <c r="E9" s="215">
        <f>D9</f>
        <v>0</v>
      </c>
      <c r="F9" s="224"/>
    </row>
    <row r="10" ht="23.1" customHeight="1" spans="1:5">
      <c r="A10" s="213"/>
      <c r="B10" s="214" t="s">
        <v>14</v>
      </c>
      <c r="C10" s="214"/>
      <c r="E10" s="215"/>
    </row>
    <row r="11" ht="30" customHeight="1" spans="1:5">
      <c r="A11" s="225">
        <v>1</v>
      </c>
      <c r="B11" s="216" t="s">
        <v>15</v>
      </c>
      <c r="C11" s="216" t="s">
        <v>16</v>
      </c>
      <c r="D11" s="217">
        <f>SUM(地下一层!K5:K8)</f>
        <v>0</v>
      </c>
      <c r="E11" s="218">
        <f>地下一层!K35</f>
        <v>0</v>
      </c>
    </row>
    <row r="12" ht="30" customHeight="1" spans="1:5">
      <c r="A12" s="225">
        <v>2</v>
      </c>
      <c r="B12" s="216" t="s">
        <v>17</v>
      </c>
      <c r="C12" s="216" t="s">
        <v>16</v>
      </c>
      <c r="D12" s="217">
        <f>SUM(地下一层!K10:K13)</f>
        <v>0</v>
      </c>
      <c r="E12" s="219"/>
    </row>
    <row r="13" ht="30" customHeight="1" spans="1:5">
      <c r="A13" s="225">
        <v>3</v>
      </c>
      <c r="B13" s="216" t="s">
        <v>18</v>
      </c>
      <c r="C13" s="216" t="s">
        <v>16</v>
      </c>
      <c r="D13" s="217">
        <f>SUM(地下一层!K15:K19)</f>
        <v>0</v>
      </c>
      <c r="E13" s="219"/>
    </row>
    <row r="14" ht="30" customHeight="1" spans="1:5">
      <c r="A14" s="225">
        <v>4</v>
      </c>
      <c r="B14" s="216" t="s">
        <v>19</v>
      </c>
      <c r="C14" s="216" t="s">
        <v>16</v>
      </c>
      <c r="D14" s="217">
        <f>SUM(地下一层!K21:K24)</f>
        <v>0</v>
      </c>
      <c r="E14" s="219"/>
    </row>
    <row r="15" ht="30" customHeight="1" spans="1:5">
      <c r="A15" s="225">
        <v>5</v>
      </c>
      <c r="B15" s="216" t="s">
        <v>20</v>
      </c>
      <c r="C15" s="216" t="s">
        <v>16</v>
      </c>
      <c r="D15" s="217">
        <f>SUM(地下一层!K26:K33)</f>
        <v>0</v>
      </c>
      <c r="E15" s="221"/>
    </row>
    <row r="16" ht="30" customHeight="1" spans="1:5">
      <c r="A16" s="213"/>
      <c r="B16" s="214" t="s">
        <v>21</v>
      </c>
      <c r="C16" s="214"/>
      <c r="E16" s="215"/>
    </row>
    <row r="17" ht="30" customHeight="1" spans="1:5">
      <c r="A17" s="225">
        <v>1</v>
      </c>
      <c r="B17" s="216" t="s">
        <v>22</v>
      </c>
      <c r="C17" s="216" t="s">
        <v>23</v>
      </c>
      <c r="D17" s="217">
        <f>SUM(二、三层!L6:L13)</f>
        <v>0</v>
      </c>
      <c r="E17" s="218">
        <f>二、三层!L43</f>
        <v>0</v>
      </c>
    </row>
    <row r="18" ht="30" customHeight="1" spans="1:5">
      <c r="A18" s="225">
        <v>2</v>
      </c>
      <c r="B18" s="216" t="s">
        <v>24</v>
      </c>
      <c r="C18" s="216" t="s">
        <v>23</v>
      </c>
      <c r="D18" s="217">
        <f>SUM(二、三层!L25:L32)</f>
        <v>0</v>
      </c>
      <c r="E18" s="219"/>
    </row>
    <row r="19" ht="30" customHeight="1" spans="1:5">
      <c r="A19" s="225">
        <v>3</v>
      </c>
      <c r="B19" s="216" t="s">
        <v>25</v>
      </c>
      <c r="C19" s="216" t="s">
        <v>23</v>
      </c>
      <c r="D19" s="217">
        <f>SUM(二、三层!L15:L23)</f>
        <v>0</v>
      </c>
      <c r="E19" s="219"/>
    </row>
    <row r="20" ht="30" customHeight="1" spans="1:5">
      <c r="A20" s="225">
        <v>4</v>
      </c>
      <c r="B20" s="216" t="s">
        <v>26</v>
      </c>
      <c r="C20" s="216" t="s">
        <v>27</v>
      </c>
      <c r="D20" s="217">
        <f>SUM(二、三层!L35:L42)</f>
        <v>0</v>
      </c>
      <c r="E20" s="221"/>
    </row>
    <row r="21" ht="30" customHeight="1" spans="1:5">
      <c r="A21" s="226">
        <v>5</v>
      </c>
      <c r="B21" s="216" t="s">
        <v>28</v>
      </c>
      <c r="C21" s="216" t="s">
        <v>29</v>
      </c>
      <c r="D21" s="227"/>
      <c r="E21" s="221"/>
    </row>
    <row r="22" ht="23.1" customHeight="1" spans="1:5">
      <c r="A22" s="228" t="s">
        <v>30</v>
      </c>
      <c r="B22" s="229"/>
      <c r="C22" s="230" t="s">
        <v>31</v>
      </c>
      <c r="D22" s="231"/>
      <c r="E22" s="232">
        <f>SUM(E4:E19)*0.05</f>
        <v>0</v>
      </c>
    </row>
    <row r="23" ht="23.1" customHeight="1" spans="1:5">
      <c r="A23" s="233" t="s">
        <v>32</v>
      </c>
      <c r="B23" s="234"/>
      <c r="C23" s="228"/>
      <c r="D23" s="229"/>
      <c r="E23" s="235">
        <f>SUM(E4:E22)</f>
        <v>0</v>
      </c>
    </row>
    <row r="24" ht="47.25" customHeight="1" spans="1:5">
      <c r="A24" s="236" t="s">
        <v>33</v>
      </c>
      <c r="B24" s="237"/>
      <c r="C24" s="237"/>
      <c r="D24" s="237"/>
      <c r="E24" s="238"/>
    </row>
    <row r="25" s="209" customFormat="1" ht="78" customHeight="1" spans="1:5">
      <c r="A25" s="239" t="s">
        <v>34</v>
      </c>
      <c r="B25" s="239" t="s">
        <v>35</v>
      </c>
      <c r="C25" s="239" t="s">
        <v>36</v>
      </c>
      <c r="D25" s="240" t="s">
        <v>37</v>
      </c>
      <c r="E25" s="240"/>
    </row>
    <row r="26" s="209" customFormat="1" ht="267.4" customHeight="1" spans="1:5">
      <c r="A26" s="239"/>
      <c r="B26" s="239" t="s">
        <v>38</v>
      </c>
      <c r="C26" s="239" t="s">
        <v>39</v>
      </c>
      <c r="D26" s="240" t="s">
        <v>40</v>
      </c>
      <c r="E26" s="240"/>
    </row>
    <row r="27" s="209" customFormat="1" ht="268.15" customHeight="1" spans="1:5">
      <c r="A27" s="239"/>
      <c r="B27" s="239" t="s">
        <v>41</v>
      </c>
      <c r="C27" s="239" t="s">
        <v>39</v>
      </c>
      <c r="D27" s="240" t="s">
        <v>42</v>
      </c>
      <c r="E27" s="240"/>
    </row>
  </sheetData>
  <mergeCells count="17">
    <mergeCell ref="B1:F1"/>
    <mergeCell ref="B3:C3"/>
    <mergeCell ref="B9:C9"/>
    <mergeCell ref="B10:C10"/>
    <mergeCell ref="B16:C16"/>
    <mergeCell ref="A22:B22"/>
    <mergeCell ref="C22:D22"/>
    <mergeCell ref="A23:B23"/>
    <mergeCell ref="C23:D23"/>
    <mergeCell ref="A24:E24"/>
    <mergeCell ref="D25:E25"/>
    <mergeCell ref="D26:E26"/>
    <mergeCell ref="D27:E27"/>
    <mergeCell ref="A25:A27"/>
    <mergeCell ref="E4:E8"/>
    <mergeCell ref="E11:E15"/>
    <mergeCell ref="E17:E20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workbookViewId="0">
      <pane ySplit="3" topLeftCell="A25" activePane="bottomLeft" state="frozen"/>
      <selection/>
      <selection pane="bottomLeft" activeCell="A1" sqref="A1:M1"/>
    </sheetView>
  </sheetViews>
  <sheetFormatPr defaultColWidth="9" defaultRowHeight="13.5"/>
  <cols>
    <col min="1" max="1" width="3.625" style="175" customWidth="1"/>
    <col min="2" max="2" width="13.875" style="176" customWidth="1"/>
    <col min="3" max="3" width="36.375" style="176" customWidth="1"/>
    <col min="4" max="4" width="4.5" style="175" customWidth="1"/>
    <col min="5" max="5" width="4.75" style="175" customWidth="1"/>
    <col min="6" max="6" width="10.125" style="177" customWidth="1"/>
    <col min="7" max="8" width="12.375" style="177" customWidth="1"/>
    <col min="9" max="9" width="10.875" style="177" customWidth="1"/>
    <col min="10" max="10" width="10.125" style="177" customWidth="1"/>
    <col min="11" max="12" width="18.125" style="177" customWidth="1"/>
    <col min="13" max="13" width="17.75" style="176" customWidth="1"/>
    <col min="14" max="16384" width="9" style="175"/>
  </cols>
  <sheetData>
    <row r="1" ht="32.1" customHeight="1" spans="1:13">
      <c r="A1" s="178" t="s">
        <v>43</v>
      </c>
      <c r="B1" s="178"/>
      <c r="C1" s="178"/>
      <c r="D1" s="178"/>
      <c r="E1" s="178"/>
      <c r="F1" s="179"/>
      <c r="G1" s="179"/>
      <c r="H1" s="179"/>
      <c r="I1" s="179"/>
      <c r="J1" s="179"/>
      <c r="K1" s="179"/>
      <c r="L1" s="179"/>
      <c r="M1" s="178"/>
    </row>
    <row r="2" ht="18.95" customHeight="1" spans="1:13">
      <c r="A2" s="21" t="s">
        <v>1</v>
      </c>
      <c r="B2" s="21" t="s">
        <v>2</v>
      </c>
      <c r="C2" s="21" t="s">
        <v>44</v>
      </c>
      <c r="D2" s="180" t="s">
        <v>45</v>
      </c>
      <c r="E2" s="181" t="s">
        <v>46</v>
      </c>
      <c r="F2" s="182" t="s">
        <v>47</v>
      </c>
      <c r="G2" s="15" t="s">
        <v>48</v>
      </c>
      <c r="H2" s="15"/>
      <c r="I2" s="205" t="s">
        <v>49</v>
      </c>
      <c r="J2" s="205" t="s">
        <v>50</v>
      </c>
      <c r="K2" s="182" t="s">
        <v>51</v>
      </c>
      <c r="L2" s="182" t="s">
        <v>52</v>
      </c>
      <c r="M2" s="180" t="s">
        <v>53</v>
      </c>
    </row>
    <row r="3" ht="29.1" customHeight="1" spans="1:13">
      <c r="A3" s="27"/>
      <c r="B3" s="27"/>
      <c r="C3" s="27"/>
      <c r="D3" s="183"/>
      <c r="E3" s="184"/>
      <c r="F3" s="185"/>
      <c r="G3" s="15" t="s">
        <v>54</v>
      </c>
      <c r="H3" s="15" t="s">
        <v>55</v>
      </c>
      <c r="I3" s="205"/>
      <c r="J3" s="205"/>
      <c r="K3" s="196"/>
      <c r="L3" s="196"/>
      <c r="M3" s="183"/>
    </row>
    <row r="4" ht="26.1" customHeight="1" spans="1:13">
      <c r="A4" s="22" t="s">
        <v>56</v>
      </c>
      <c r="B4" s="22"/>
      <c r="C4" s="22"/>
      <c r="D4" s="186"/>
      <c r="E4" s="186"/>
      <c r="F4" s="187"/>
      <c r="G4" s="187"/>
      <c r="H4" s="187"/>
      <c r="I4" s="187"/>
      <c r="J4" s="187"/>
      <c r="K4" s="187"/>
      <c r="L4" s="187"/>
      <c r="M4" s="186"/>
    </row>
    <row r="5" ht="62.25" customHeight="1" spans="1:13">
      <c r="A5" s="22">
        <v>1</v>
      </c>
      <c r="B5" s="22" t="s">
        <v>57</v>
      </c>
      <c r="C5" s="23" t="s">
        <v>58</v>
      </c>
      <c r="D5" s="188" t="s">
        <v>59</v>
      </c>
      <c r="E5" s="188">
        <v>1</v>
      </c>
      <c r="F5" s="189"/>
      <c r="G5" s="189"/>
      <c r="H5" s="189"/>
      <c r="I5" s="189"/>
      <c r="J5" s="193"/>
      <c r="K5" s="197"/>
      <c r="L5" s="197"/>
      <c r="M5" s="206"/>
    </row>
    <row r="6" ht="26.1" customHeight="1" spans="1:13">
      <c r="A6" s="22">
        <v>2</v>
      </c>
      <c r="B6" s="22" t="s">
        <v>60</v>
      </c>
      <c r="C6" s="23" t="s">
        <v>61</v>
      </c>
      <c r="D6" s="188" t="s">
        <v>62</v>
      </c>
      <c r="E6" s="188">
        <v>1</v>
      </c>
      <c r="F6" s="189"/>
      <c r="G6" s="189"/>
      <c r="H6" s="189"/>
      <c r="I6" s="189"/>
      <c r="J6" s="193"/>
      <c r="K6" s="197"/>
      <c r="L6" s="197"/>
      <c r="M6" s="191"/>
    </row>
    <row r="7" ht="26.1" customHeight="1" spans="1:13">
      <c r="A7" s="22">
        <v>3</v>
      </c>
      <c r="B7" s="22" t="s">
        <v>63</v>
      </c>
      <c r="C7" s="23" t="s">
        <v>64</v>
      </c>
      <c r="D7" s="188" t="s">
        <v>62</v>
      </c>
      <c r="E7" s="188">
        <v>1</v>
      </c>
      <c r="F7" s="190"/>
      <c r="G7" s="189"/>
      <c r="H7" s="189"/>
      <c r="I7" s="189"/>
      <c r="J7" s="193"/>
      <c r="K7" s="197"/>
      <c r="L7" s="197"/>
      <c r="M7" s="191"/>
    </row>
    <row r="8" ht="30" customHeight="1" spans="1:13">
      <c r="A8" s="22">
        <v>4</v>
      </c>
      <c r="B8" s="191" t="s">
        <v>65</v>
      </c>
      <c r="C8" s="192" t="s">
        <v>66</v>
      </c>
      <c r="D8" s="188" t="s">
        <v>62</v>
      </c>
      <c r="E8" s="188">
        <v>1</v>
      </c>
      <c r="F8" s="190"/>
      <c r="G8" s="189"/>
      <c r="H8" s="189"/>
      <c r="I8" s="189"/>
      <c r="J8" s="193"/>
      <c r="K8" s="197"/>
      <c r="L8" s="197"/>
      <c r="M8" s="191"/>
    </row>
    <row r="9" ht="30" customHeight="1" spans="1:13">
      <c r="A9" s="22" t="s">
        <v>67</v>
      </c>
      <c r="B9" s="22"/>
      <c r="C9" s="22"/>
      <c r="D9" s="188"/>
      <c r="E9" s="188"/>
      <c r="F9" s="193"/>
      <c r="G9" s="193"/>
      <c r="H9" s="193"/>
      <c r="I9" s="193"/>
      <c r="J9" s="193"/>
      <c r="K9" s="197"/>
      <c r="L9" s="197"/>
      <c r="M9" s="206"/>
    </row>
    <row r="10" ht="40.5" customHeight="1" spans="1:13">
      <c r="A10" s="22">
        <v>1</v>
      </c>
      <c r="B10" s="191" t="s">
        <v>68</v>
      </c>
      <c r="C10" s="23" t="s">
        <v>58</v>
      </c>
      <c r="D10" s="188" t="s">
        <v>59</v>
      </c>
      <c r="E10" s="188">
        <v>1</v>
      </c>
      <c r="F10" s="190"/>
      <c r="G10" s="189"/>
      <c r="H10" s="189"/>
      <c r="I10" s="189"/>
      <c r="J10" s="193"/>
      <c r="K10" s="197"/>
      <c r="L10" s="197"/>
      <c r="M10" s="206"/>
    </row>
    <row r="11" ht="30" customHeight="1" spans="1:13">
      <c r="A11" s="22">
        <v>2</v>
      </c>
      <c r="B11" s="191" t="s">
        <v>60</v>
      </c>
      <c r="C11" s="192" t="s">
        <v>61</v>
      </c>
      <c r="D11" s="188" t="s">
        <v>62</v>
      </c>
      <c r="E11" s="188">
        <v>1</v>
      </c>
      <c r="F11" s="190"/>
      <c r="G11" s="189"/>
      <c r="H11" s="189"/>
      <c r="I11" s="189"/>
      <c r="J11" s="193"/>
      <c r="K11" s="197"/>
      <c r="L11" s="197"/>
      <c r="M11" s="191"/>
    </row>
    <row r="12" ht="30" customHeight="1" spans="1:13">
      <c r="A12" s="22">
        <v>3</v>
      </c>
      <c r="B12" s="191" t="s">
        <v>63</v>
      </c>
      <c r="C12" s="192" t="s">
        <v>64</v>
      </c>
      <c r="D12" s="188" t="s">
        <v>62</v>
      </c>
      <c r="E12" s="188">
        <v>1</v>
      </c>
      <c r="F12" s="190"/>
      <c r="G12" s="189"/>
      <c r="H12" s="189"/>
      <c r="I12" s="189"/>
      <c r="J12" s="193"/>
      <c r="K12" s="197"/>
      <c r="L12" s="197"/>
      <c r="M12" s="191"/>
    </row>
    <row r="13" ht="30" customHeight="1" spans="1:13">
      <c r="A13" s="22">
        <v>4</v>
      </c>
      <c r="B13" s="191" t="s">
        <v>65</v>
      </c>
      <c r="C13" s="192" t="s">
        <v>66</v>
      </c>
      <c r="D13" s="188" t="s">
        <v>62</v>
      </c>
      <c r="E13" s="188">
        <v>1</v>
      </c>
      <c r="F13" s="190"/>
      <c r="G13" s="189"/>
      <c r="H13" s="189"/>
      <c r="I13" s="189"/>
      <c r="J13" s="193"/>
      <c r="K13" s="197"/>
      <c r="L13" s="197"/>
      <c r="M13" s="191"/>
    </row>
    <row r="14" ht="30" customHeight="1" spans="1:13">
      <c r="A14" s="22" t="s">
        <v>69</v>
      </c>
      <c r="B14" s="22"/>
      <c r="C14" s="22"/>
      <c r="D14" s="188"/>
      <c r="E14" s="188"/>
      <c r="F14" s="193"/>
      <c r="G14" s="193"/>
      <c r="H14" s="193"/>
      <c r="I14" s="193"/>
      <c r="J14" s="193"/>
      <c r="K14" s="197"/>
      <c r="L14" s="197"/>
      <c r="M14" s="206"/>
    </row>
    <row r="15" ht="49.9" customHeight="1" spans="1:13">
      <c r="A15" s="22">
        <v>1</v>
      </c>
      <c r="B15" s="191" t="s">
        <v>70</v>
      </c>
      <c r="C15" s="194" t="s">
        <v>71</v>
      </c>
      <c r="D15" s="188" t="s">
        <v>59</v>
      </c>
      <c r="E15" s="188">
        <v>1</v>
      </c>
      <c r="F15" s="195"/>
      <c r="G15" s="196"/>
      <c r="H15" s="196"/>
      <c r="I15" s="196"/>
      <c r="J15" s="193"/>
      <c r="K15" s="197"/>
      <c r="L15" s="197"/>
      <c r="M15" s="206"/>
    </row>
    <row r="16" ht="59.25" customHeight="1" spans="1:13">
      <c r="A16" s="22">
        <v>2</v>
      </c>
      <c r="B16" s="191" t="s">
        <v>70</v>
      </c>
      <c r="C16" s="194" t="s">
        <v>71</v>
      </c>
      <c r="D16" s="188" t="s">
        <v>59</v>
      </c>
      <c r="E16" s="188">
        <v>2</v>
      </c>
      <c r="F16" s="197"/>
      <c r="G16" s="196"/>
      <c r="H16" s="196"/>
      <c r="I16" s="196"/>
      <c r="J16" s="193"/>
      <c r="K16" s="197"/>
      <c r="L16" s="197"/>
      <c r="M16" s="206"/>
    </row>
    <row r="17" ht="30" customHeight="1" spans="1:13">
      <c r="A17" s="22">
        <v>3</v>
      </c>
      <c r="B17" s="191" t="s">
        <v>60</v>
      </c>
      <c r="C17" s="192" t="s">
        <v>61</v>
      </c>
      <c r="D17" s="188" t="s">
        <v>62</v>
      </c>
      <c r="E17" s="188">
        <v>3</v>
      </c>
      <c r="F17" s="197"/>
      <c r="G17" s="196"/>
      <c r="H17" s="196"/>
      <c r="I17" s="196"/>
      <c r="J17" s="193"/>
      <c r="K17" s="197"/>
      <c r="L17" s="197"/>
      <c r="M17" s="191"/>
    </row>
    <row r="18" ht="30" customHeight="1" spans="1:13">
      <c r="A18" s="22">
        <v>4</v>
      </c>
      <c r="B18" s="191" t="s">
        <v>63</v>
      </c>
      <c r="C18" s="192" t="s">
        <v>64</v>
      </c>
      <c r="D18" s="188" t="s">
        <v>59</v>
      </c>
      <c r="E18" s="188">
        <v>3</v>
      </c>
      <c r="F18" s="197"/>
      <c r="G18" s="196"/>
      <c r="H18" s="196"/>
      <c r="I18" s="196"/>
      <c r="J18" s="193"/>
      <c r="K18" s="197"/>
      <c r="L18" s="197"/>
      <c r="M18" s="191"/>
    </row>
    <row r="19" ht="30" customHeight="1" spans="1:13">
      <c r="A19" s="22">
        <v>5</v>
      </c>
      <c r="B19" s="191" t="s">
        <v>65</v>
      </c>
      <c r="C19" s="192" t="s">
        <v>66</v>
      </c>
      <c r="D19" s="188" t="s">
        <v>59</v>
      </c>
      <c r="E19" s="188">
        <v>3</v>
      </c>
      <c r="F19" s="197"/>
      <c r="G19" s="196"/>
      <c r="H19" s="196"/>
      <c r="I19" s="196"/>
      <c r="J19" s="193"/>
      <c r="K19" s="197"/>
      <c r="L19" s="197"/>
      <c r="M19" s="191"/>
    </row>
    <row r="20" ht="30" customHeight="1" spans="1:13">
      <c r="A20" s="22" t="s">
        <v>72</v>
      </c>
      <c r="B20" s="22"/>
      <c r="C20" s="22"/>
      <c r="D20" s="188"/>
      <c r="E20" s="188"/>
      <c r="F20" s="193"/>
      <c r="G20" s="193"/>
      <c r="H20" s="193"/>
      <c r="I20" s="193"/>
      <c r="J20" s="193"/>
      <c r="K20" s="197"/>
      <c r="L20" s="207"/>
      <c r="M20" s="206"/>
    </row>
    <row r="21" ht="56.45" customHeight="1" spans="1:13">
      <c r="A21" s="22">
        <v>1</v>
      </c>
      <c r="B21" s="191" t="s">
        <v>73</v>
      </c>
      <c r="C21" s="198" t="s">
        <v>74</v>
      </c>
      <c r="D21" s="188" t="s">
        <v>59</v>
      </c>
      <c r="E21" s="188">
        <v>2</v>
      </c>
      <c r="F21" s="190"/>
      <c r="G21" s="189"/>
      <c r="H21" s="189"/>
      <c r="I21" s="189"/>
      <c r="J21" s="193"/>
      <c r="K21" s="197"/>
      <c r="L21" s="197"/>
      <c r="M21" s="206"/>
    </row>
    <row r="22" ht="30" customHeight="1" spans="1:13">
      <c r="A22" s="22">
        <v>2</v>
      </c>
      <c r="B22" s="191" t="s">
        <v>60</v>
      </c>
      <c r="C22" s="192" t="s">
        <v>75</v>
      </c>
      <c r="D22" s="188" t="s">
        <v>62</v>
      </c>
      <c r="E22" s="188">
        <v>2</v>
      </c>
      <c r="F22" s="6"/>
      <c r="G22" s="189"/>
      <c r="H22" s="189"/>
      <c r="I22" s="189"/>
      <c r="J22" s="193"/>
      <c r="K22" s="197"/>
      <c r="L22" s="197"/>
      <c r="M22" s="191"/>
    </row>
    <row r="23" ht="30" customHeight="1" spans="1:13">
      <c r="A23" s="22">
        <v>3</v>
      </c>
      <c r="B23" s="191" t="s">
        <v>63</v>
      </c>
      <c r="C23" s="192" t="s">
        <v>64</v>
      </c>
      <c r="D23" s="188" t="s">
        <v>76</v>
      </c>
      <c r="E23" s="188">
        <v>2</v>
      </c>
      <c r="F23" s="6"/>
      <c r="G23" s="189"/>
      <c r="H23" s="189"/>
      <c r="I23" s="189"/>
      <c r="J23" s="193"/>
      <c r="K23" s="197"/>
      <c r="L23" s="197"/>
      <c r="M23" s="191"/>
    </row>
    <row r="24" ht="30" customHeight="1" spans="1:13">
      <c r="A24" s="22">
        <v>4</v>
      </c>
      <c r="B24" s="191" t="s">
        <v>65</v>
      </c>
      <c r="C24" s="192" t="s">
        <v>66</v>
      </c>
      <c r="D24" s="188" t="s">
        <v>77</v>
      </c>
      <c r="E24" s="188">
        <v>2</v>
      </c>
      <c r="F24" s="6"/>
      <c r="G24" s="189"/>
      <c r="H24" s="189"/>
      <c r="I24" s="189"/>
      <c r="J24" s="193"/>
      <c r="K24" s="197"/>
      <c r="L24" s="197"/>
      <c r="M24" s="191"/>
    </row>
    <row r="25" ht="46.5" customHeight="1" spans="1:13">
      <c r="A25" s="191" t="s">
        <v>78</v>
      </c>
      <c r="B25" s="191"/>
      <c r="C25" s="191"/>
      <c r="D25" s="188"/>
      <c r="E25" s="188"/>
      <c r="F25" s="193"/>
      <c r="G25" s="193"/>
      <c r="H25" s="193"/>
      <c r="I25" s="193"/>
      <c r="J25" s="193"/>
      <c r="K25" s="207"/>
      <c r="L25" s="207"/>
      <c r="M25" s="206"/>
    </row>
    <row r="26" ht="56.25" customHeight="1" spans="1:13">
      <c r="A26" s="22">
        <v>1</v>
      </c>
      <c r="B26" s="191" t="s">
        <v>79</v>
      </c>
      <c r="C26" s="198" t="s">
        <v>80</v>
      </c>
      <c r="D26" s="188" t="s">
        <v>59</v>
      </c>
      <c r="E26" s="188">
        <v>2</v>
      </c>
      <c r="F26" s="190"/>
      <c r="G26" s="189"/>
      <c r="H26" s="189"/>
      <c r="I26" s="189"/>
      <c r="J26" s="193"/>
      <c r="K26" s="197"/>
      <c r="L26" s="197"/>
      <c r="M26" s="206"/>
    </row>
    <row r="27" ht="34.5" customHeight="1" spans="1:13">
      <c r="A27" s="22">
        <v>2</v>
      </c>
      <c r="B27" s="191" t="s">
        <v>60</v>
      </c>
      <c r="C27" s="192" t="s">
        <v>75</v>
      </c>
      <c r="D27" s="188" t="s">
        <v>62</v>
      </c>
      <c r="E27" s="188">
        <v>2</v>
      </c>
      <c r="F27" s="6"/>
      <c r="G27" s="189"/>
      <c r="H27" s="189"/>
      <c r="I27" s="189"/>
      <c r="J27" s="193"/>
      <c r="K27" s="197"/>
      <c r="L27" s="197"/>
      <c r="M27" s="191"/>
    </row>
    <row r="28" ht="27" customHeight="1" spans="1:13">
      <c r="A28" s="191">
        <v>3</v>
      </c>
      <c r="B28" s="191" t="s">
        <v>63</v>
      </c>
      <c r="C28" s="192" t="s">
        <v>64</v>
      </c>
      <c r="D28" s="191" t="s">
        <v>76</v>
      </c>
      <c r="E28" s="191">
        <v>2</v>
      </c>
      <c r="F28" s="6"/>
      <c r="G28" s="199"/>
      <c r="H28" s="199"/>
      <c r="I28" s="199"/>
      <c r="J28" s="193"/>
      <c r="K28" s="197"/>
      <c r="L28" s="197"/>
      <c r="M28" s="206"/>
    </row>
    <row r="29" ht="26.25" customHeight="1" spans="1:13">
      <c r="A29" s="191">
        <v>4</v>
      </c>
      <c r="B29" s="191" t="s">
        <v>65</v>
      </c>
      <c r="C29" s="192" t="s">
        <v>66</v>
      </c>
      <c r="D29" s="188" t="s">
        <v>77</v>
      </c>
      <c r="E29" s="188">
        <v>2</v>
      </c>
      <c r="F29" s="6"/>
      <c r="G29" s="189"/>
      <c r="H29" s="189"/>
      <c r="I29" s="189"/>
      <c r="J29" s="193"/>
      <c r="K29" s="197"/>
      <c r="L29" s="197"/>
      <c r="M29" s="206"/>
    </row>
    <row r="30" ht="37.15" customHeight="1" spans="1:13">
      <c r="A30" s="180">
        <v>5</v>
      </c>
      <c r="B30" s="22" t="s">
        <v>36</v>
      </c>
      <c r="C30" s="23" t="s">
        <v>81</v>
      </c>
      <c r="D30" s="188" t="s">
        <v>82</v>
      </c>
      <c r="E30" s="188">
        <v>2</v>
      </c>
      <c r="F30" s="189"/>
      <c r="G30" s="189"/>
      <c r="H30" s="193"/>
      <c r="I30" s="189"/>
      <c r="J30" s="193"/>
      <c r="K30" s="197"/>
      <c r="L30" s="197"/>
      <c r="M30" s="208"/>
    </row>
    <row r="31" ht="54" customHeight="1" spans="1:13">
      <c r="A31" s="183"/>
      <c r="B31" s="22" t="s">
        <v>83</v>
      </c>
      <c r="C31" s="28" t="s">
        <v>84</v>
      </c>
      <c r="D31" s="200" t="s">
        <v>62</v>
      </c>
      <c r="E31" s="200">
        <v>2</v>
      </c>
      <c r="F31" s="189"/>
      <c r="G31" s="189"/>
      <c r="H31" s="190"/>
      <c r="I31" s="189"/>
      <c r="J31" s="193"/>
      <c r="K31" s="197"/>
      <c r="L31" s="197"/>
      <c r="M31" s="191"/>
    </row>
    <row r="32" ht="41.25" customHeight="1" spans="1:13">
      <c r="A32" s="191">
        <v>6</v>
      </c>
      <c r="B32" s="22" t="s">
        <v>85</v>
      </c>
      <c r="C32" s="201" t="s">
        <v>86</v>
      </c>
      <c r="D32" s="188" t="s">
        <v>59</v>
      </c>
      <c r="E32" s="188">
        <v>2</v>
      </c>
      <c r="F32" s="190"/>
      <c r="G32" s="189"/>
      <c r="H32" s="189"/>
      <c r="I32" s="189"/>
      <c r="J32" s="193"/>
      <c r="K32" s="197"/>
      <c r="L32" s="197"/>
      <c r="M32" s="191"/>
    </row>
    <row r="33" ht="33" customHeight="1" spans="1:13">
      <c r="A33" s="191">
        <v>7</v>
      </c>
      <c r="B33" s="22" t="s">
        <v>87</v>
      </c>
      <c r="C33" s="22"/>
      <c r="D33" s="188" t="s">
        <v>62</v>
      </c>
      <c r="E33" s="188">
        <v>2</v>
      </c>
      <c r="F33" s="190"/>
      <c r="G33" s="189"/>
      <c r="H33" s="189"/>
      <c r="I33" s="189"/>
      <c r="J33" s="193"/>
      <c r="K33" s="197"/>
      <c r="L33" s="197"/>
      <c r="M33" s="191"/>
    </row>
    <row r="34" ht="33" customHeight="1" spans="1:13">
      <c r="A34" s="191"/>
      <c r="B34" s="22"/>
      <c r="C34" s="22" t="s">
        <v>88</v>
      </c>
      <c r="D34" s="188"/>
      <c r="E34" s="188"/>
      <c r="F34" s="193"/>
      <c r="G34" s="193"/>
      <c r="H34" s="193"/>
      <c r="I34" s="193"/>
      <c r="J34" s="193"/>
      <c r="K34" s="197"/>
      <c r="L34" s="197"/>
      <c r="M34" s="191"/>
    </row>
    <row r="35" ht="28.5" customHeight="1" spans="1:13">
      <c r="A35" s="22"/>
      <c r="B35" s="186" t="s">
        <v>89</v>
      </c>
      <c r="C35" s="202"/>
      <c r="D35" s="202"/>
      <c r="E35" s="203"/>
      <c r="F35" s="204"/>
      <c r="G35" s="204"/>
      <c r="H35" s="204"/>
      <c r="I35" s="204"/>
      <c r="J35" s="204"/>
      <c r="K35" s="204"/>
      <c r="L35" s="204"/>
      <c r="M35" s="191"/>
    </row>
  </sheetData>
  <mergeCells count="21">
    <mergeCell ref="A1:M1"/>
    <mergeCell ref="G2:H2"/>
    <mergeCell ref="A4:C4"/>
    <mergeCell ref="A9:C9"/>
    <mergeCell ref="A14:C14"/>
    <mergeCell ref="A20:C20"/>
    <mergeCell ref="A25:C25"/>
    <mergeCell ref="C35:D35"/>
    <mergeCell ref="A2:A3"/>
    <mergeCell ref="A30:A31"/>
    <mergeCell ref="B2:B3"/>
    <mergeCell ref="C2:C3"/>
    <mergeCell ref="D2:D3"/>
    <mergeCell ref="E2:E3"/>
    <mergeCell ref="F2:F3"/>
    <mergeCell ref="I2:I3"/>
    <mergeCell ref="J2:J3"/>
    <mergeCell ref="K2:K3"/>
    <mergeCell ref="L2:L3"/>
    <mergeCell ref="M2:M3"/>
    <mergeCell ref="M15:M16"/>
  </mergeCells>
  <printOptions horizontalCentered="1"/>
  <pageMargins left="0.47244094488189" right="0.393700787401575" top="0.669291338582677" bottom="0.433070866141732" header="0.708661417322835" footer="0.511811023622047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3"/>
  <sheetViews>
    <sheetView topLeftCell="B1" workbookViewId="0">
      <pane ySplit="3" topLeftCell="A62" activePane="bottomLeft" state="frozen"/>
      <selection/>
      <selection pane="bottomLeft" activeCell="A1" sqref="A1:N1"/>
    </sheetView>
  </sheetViews>
  <sheetFormatPr defaultColWidth="9" defaultRowHeight="13.5"/>
  <cols>
    <col min="1" max="1" width="3.625" style="121" customWidth="1"/>
    <col min="2" max="2" width="13.625" style="122" customWidth="1"/>
    <col min="3" max="3" width="11.625" style="121" customWidth="1"/>
    <col min="4" max="4" width="42.625" style="121" customWidth="1"/>
    <col min="5" max="5" width="4.875" style="121" customWidth="1"/>
    <col min="6" max="6" width="6.5" style="123" customWidth="1"/>
    <col min="7" max="11" width="10.375" style="124" customWidth="1"/>
    <col min="12" max="13" width="19.125" style="124" customWidth="1"/>
    <col min="14" max="14" width="16.625" style="122" customWidth="1"/>
    <col min="15" max="15" width="12.875" style="121" customWidth="1"/>
    <col min="16" max="16" width="9" style="121"/>
    <col min="17" max="17" width="6.875" style="121" customWidth="1"/>
    <col min="18" max="16384" width="9" style="121"/>
  </cols>
  <sheetData>
    <row r="1" ht="35.1" customHeight="1" spans="1:14">
      <c r="A1" s="125" t="s">
        <v>43</v>
      </c>
      <c r="B1" s="125"/>
      <c r="C1" s="125"/>
      <c r="D1" s="125"/>
      <c r="E1" s="125"/>
      <c r="F1" s="125"/>
      <c r="G1" s="126"/>
      <c r="H1" s="126"/>
      <c r="I1" s="126"/>
      <c r="J1" s="126"/>
      <c r="K1" s="126"/>
      <c r="L1" s="125"/>
      <c r="M1" s="125"/>
      <c r="N1" s="125"/>
    </row>
    <row r="2" spans="1:14">
      <c r="A2" s="127" t="s">
        <v>1</v>
      </c>
      <c r="B2" s="127" t="s">
        <v>2</v>
      </c>
      <c r="C2" s="128" t="s">
        <v>44</v>
      </c>
      <c r="D2" s="128"/>
      <c r="E2" s="127" t="s">
        <v>45</v>
      </c>
      <c r="F2" s="129" t="s">
        <v>46</v>
      </c>
      <c r="G2" s="130" t="s">
        <v>47</v>
      </c>
      <c r="H2" s="131" t="s">
        <v>48</v>
      </c>
      <c r="I2" s="131"/>
      <c r="J2" s="158" t="s">
        <v>49</v>
      </c>
      <c r="K2" s="159" t="s">
        <v>50</v>
      </c>
      <c r="L2" s="160" t="s">
        <v>51</v>
      </c>
      <c r="M2" s="161"/>
      <c r="N2" s="137" t="s">
        <v>53</v>
      </c>
    </row>
    <row r="3" ht="36" customHeight="1" spans="1:14">
      <c r="A3" s="127"/>
      <c r="B3" s="127"/>
      <c r="C3" s="128"/>
      <c r="D3" s="128"/>
      <c r="E3" s="127"/>
      <c r="F3" s="129"/>
      <c r="G3" s="130"/>
      <c r="H3" s="131" t="s">
        <v>54</v>
      </c>
      <c r="I3" s="131" t="s">
        <v>55</v>
      </c>
      <c r="J3" s="158"/>
      <c r="K3" s="159"/>
      <c r="L3" s="162"/>
      <c r="M3" s="162"/>
      <c r="N3" s="142"/>
    </row>
    <row r="4" ht="19.5" customHeight="1" spans="1:14">
      <c r="A4" s="132"/>
      <c r="B4" s="133" t="s">
        <v>90</v>
      </c>
      <c r="C4" s="133"/>
      <c r="D4" s="133"/>
      <c r="E4" s="133"/>
      <c r="F4" s="133"/>
      <c r="G4" s="134"/>
      <c r="H4" s="134"/>
      <c r="I4" s="134"/>
      <c r="J4" s="134"/>
      <c r="K4" s="134"/>
      <c r="L4" s="133"/>
      <c r="M4" s="133"/>
      <c r="N4" s="163"/>
    </row>
    <row r="5" ht="21" customHeight="1" spans="1:14">
      <c r="A5" s="127"/>
      <c r="B5" s="133"/>
      <c r="C5" s="135" t="s">
        <v>91</v>
      </c>
      <c r="D5" s="135"/>
      <c r="E5" s="135"/>
      <c r="F5" s="135"/>
      <c r="G5" s="136"/>
      <c r="H5" s="136"/>
      <c r="I5" s="136"/>
      <c r="J5" s="136"/>
      <c r="K5" s="136"/>
      <c r="L5" s="134"/>
      <c r="M5" s="134"/>
      <c r="N5" s="164"/>
    </row>
    <row r="6" ht="48.95" customHeight="1" spans="1:15">
      <c r="A6" s="137">
        <v>1</v>
      </c>
      <c r="B6" s="138" t="s">
        <v>92</v>
      </c>
      <c r="C6" s="139" t="s">
        <v>36</v>
      </c>
      <c r="D6" s="140" t="s">
        <v>93</v>
      </c>
      <c r="E6" s="35" t="s">
        <v>59</v>
      </c>
      <c r="F6" s="141">
        <v>1</v>
      </c>
      <c r="G6" s="131"/>
      <c r="H6" s="131"/>
      <c r="I6" s="131"/>
      <c r="J6" s="131"/>
      <c r="K6" s="153"/>
      <c r="L6" s="131"/>
      <c r="M6" s="131"/>
      <c r="N6" s="165"/>
      <c r="O6" s="122"/>
    </row>
    <row r="7" ht="51.75" customHeight="1" spans="1:14">
      <c r="A7" s="142"/>
      <c r="B7" s="143"/>
      <c r="C7" s="139" t="s">
        <v>83</v>
      </c>
      <c r="D7" s="144" t="s">
        <v>94</v>
      </c>
      <c r="E7" s="35" t="s">
        <v>62</v>
      </c>
      <c r="F7" s="141">
        <v>1</v>
      </c>
      <c r="G7" s="131"/>
      <c r="H7" s="131"/>
      <c r="I7" s="131"/>
      <c r="J7" s="131"/>
      <c r="K7" s="153"/>
      <c r="L7" s="131"/>
      <c r="M7" s="131"/>
      <c r="N7" s="152"/>
    </row>
    <row r="8" ht="52.15" customHeight="1" spans="1:14">
      <c r="A8" s="127">
        <v>2</v>
      </c>
      <c r="B8" s="135" t="s">
        <v>41</v>
      </c>
      <c r="C8" s="35" t="s">
        <v>95</v>
      </c>
      <c r="D8" s="145" t="s">
        <v>96</v>
      </c>
      <c r="E8" s="35" t="s">
        <v>62</v>
      </c>
      <c r="F8" s="141">
        <v>1</v>
      </c>
      <c r="G8" s="131"/>
      <c r="H8" s="131"/>
      <c r="I8" s="131"/>
      <c r="J8" s="131"/>
      <c r="K8" s="153"/>
      <c r="L8" s="131"/>
      <c r="M8" s="131"/>
      <c r="N8" s="152"/>
    </row>
    <row r="9" ht="23.1" customHeight="1" spans="1:14">
      <c r="A9" s="127">
        <v>3</v>
      </c>
      <c r="B9" s="135" t="s">
        <v>87</v>
      </c>
      <c r="C9" s="35"/>
      <c r="D9" s="35"/>
      <c r="E9" s="35" t="s">
        <v>62</v>
      </c>
      <c r="F9" s="141">
        <v>1</v>
      </c>
      <c r="G9" s="131"/>
      <c r="H9" s="131"/>
      <c r="I9" s="131"/>
      <c r="J9" s="131"/>
      <c r="K9" s="153"/>
      <c r="L9" s="131"/>
      <c r="M9" s="131"/>
      <c r="N9" s="152"/>
    </row>
    <row r="10" ht="45.75" customHeight="1" spans="1:14">
      <c r="A10" s="127">
        <v>4</v>
      </c>
      <c r="B10" s="135" t="s">
        <v>73</v>
      </c>
      <c r="C10" s="35" t="s">
        <v>97</v>
      </c>
      <c r="D10" s="145" t="s">
        <v>98</v>
      </c>
      <c r="E10" s="35" t="s">
        <v>62</v>
      </c>
      <c r="F10" s="141">
        <v>1</v>
      </c>
      <c r="G10" s="131"/>
      <c r="H10" s="131"/>
      <c r="I10" s="131"/>
      <c r="J10" s="131"/>
      <c r="K10" s="153"/>
      <c r="L10" s="131"/>
      <c r="M10" s="131"/>
      <c r="N10" s="152"/>
    </row>
    <row r="11" ht="23.1" customHeight="1" spans="1:14">
      <c r="A11" s="127">
        <v>5</v>
      </c>
      <c r="B11" s="135" t="s">
        <v>60</v>
      </c>
      <c r="C11" s="35" t="s">
        <v>61</v>
      </c>
      <c r="D11" s="35"/>
      <c r="E11" s="35" t="s">
        <v>62</v>
      </c>
      <c r="F11" s="141">
        <v>1</v>
      </c>
      <c r="G11" s="131"/>
      <c r="H11" s="131"/>
      <c r="I11" s="131"/>
      <c r="J11" s="131"/>
      <c r="K11" s="166"/>
      <c r="L11" s="131"/>
      <c r="M11" s="131"/>
      <c r="N11" s="152"/>
    </row>
    <row r="12" ht="23.1" customHeight="1" spans="1:14">
      <c r="A12" s="127">
        <v>6</v>
      </c>
      <c r="B12" s="135" t="s">
        <v>99</v>
      </c>
      <c r="C12" s="35"/>
      <c r="D12" s="35"/>
      <c r="E12" s="35" t="s">
        <v>62</v>
      </c>
      <c r="F12" s="141">
        <v>1</v>
      </c>
      <c r="G12" s="131"/>
      <c r="H12" s="131"/>
      <c r="I12" s="131"/>
      <c r="J12" s="131"/>
      <c r="K12" s="153"/>
      <c r="L12" s="131"/>
      <c r="M12" s="131"/>
      <c r="N12" s="152"/>
    </row>
    <row r="13" ht="23.1" customHeight="1" spans="1:14">
      <c r="A13" s="127">
        <v>7</v>
      </c>
      <c r="B13" s="135" t="s">
        <v>63</v>
      </c>
      <c r="C13" s="35"/>
      <c r="D13" s="35"/>
      <c r="E13" s="35" t="s">
        <v>62</v>
      </c>
      <c r="F13" s="141">
        <v>1</v>
      </c>
      <c r="G13" s="131"/>
      <c r="H13" s="131"/>
      <c r="I13" s="131"/>
      <c r="J13" s="131"/>
      <c r="K13" s="153"/>
      <c r="L13" s="131"/>
      <c r="M13" s="131"/>
      <c r="N13" s="152"/>
    </row>
    <row r="14" ht="23.1" customHeight="1" spans="1:14">
      <c r="A14" s="127"/>
      <c r="B14" s="146"/>
      <c r="C14" s="35" t="s">
        <v>100</v>
      </c>
      <c r="D14" s="35"/>
      <c r="E14" s="35"/>
      <c r="F14" s="35"/>
      <c r="G14" s="147"/>
      <c r="H14" s="147"/>
      <c r="I14" s="147"/>
      <c r="J14" s="147"/>
      <c r="K14" s="147"/>
      <c r="L14" s="167"/>
      <c r="M14" s="167"/>
      <c r="N14" s="168"/>
    </row>
    <row r="15" ht="42" customHeight="1" spans="1:14">
      <c r="A15" s="137">
        <v>1</v>
      </c>
      <c r="B15" s="138" t="s">
        <v>92</v>
      </c>
      <c r="C15" s="139" t="s">
        <v>36</v>
      </c>
      <c r="D15" s="140" t="s">
        <v>101</v>
      </c>
      <c r="E15" s="35" t="s">
        <v>62</v>
      </c>
      <c r="F15" s="141">
        <v>1</v>
      </c>
      <c r="G15" s="131"/>
      <c r="H15" s="131"/>
      <c r="I15" s="131"/>
      <c r="J15" s="131"/>
      <c r="K15" s="153"/>
      <c r="L15" s="131"/>
      <c r="M15" s="131"/>
      <c r="N15" s="165"/>
    </row>
    <row r="16" ht="42.4" customHeight="1" spans="1:14">
      <c r="A16" s="142"/>
      <c r="B16" s="143"/>
      <c r="C16" s="139" t="s">
        <v>83</v>
      </c>
      <c r="D16" s="144" t="s">
        <v>102</v>
      </c>
      <c r="E16" s="35" t="s">
        <v>62</v>
      </c>
      <c r="F16" s="141">
        <v>1</v>
      </c>
      <c r="G16" s="131"/>
      <c r="H16" s="131"/>
      <c r="I16" s="131"/>
      <c r="J16" s="131"/>
      <c r="K16" s="153"/>
      <c r="L16" s="131"/>
      <c r="M16" s="131"/>
      <c r="N16" s="152"/>
    </row>
    <row r="17" ht="55.5" customHeight="1" spans="1:14">
      <c r="A17" s="127">
        <v>2</v>
      </c>
      <c r="B17" s="148" t="s">
        <v>41</v>
      </c>
      <c r="C17" s="35" t="s">
        <v>95</v>
      </c>
      <c r="D17" s="145" t="s">
        <v>103</v>
      </c>
      <c r="E17" s="35" t="s">
        <v>62</v>
      </c>
      <c r="F17" s="141">
        <v>1</v>
      </c>
      <c r="G17" s="131"/>
      <c r="H17" s="131"/>
      <c r="I17" s="131"/>
      <c r="J17" s="131"/>
      <c r="K17" s="153"/>
      <c r="L17" s="131"/>
      <c r="M17" s="131"/>
      <c r="N17" s="152"/>
    </row>
    <row r="18" ht="23.1" customHeight="1" spans="1:14">
      <c r="A18" s="127">
        <v>3</v>
      </c>
      <c r="B18" s="148" t="s">
        <v>87</v>
      </c>
      <c r="C18" s="35"/>
      <c r="D18" s="35"/>
      <c r="E18" s="35" t="s">
        <v>62</v>
      </c>
      <c r="F18" s="141">
        <v>1</v>
      </c>
      <c r="G18" s="131"/>
      <c r="H18" s="131"/>
      <c r="I18" s="131"/>
      <c r="J18" s="131"/>
      <c r="K18" s="153"/>
      <c r="L18" s="131"/>
      <c r="M18" s="131"/>
      <c r="N18" s="152"/>
    </row>
    <row r="19" ht="55.15" customHeight="1" spans="1:14">
      <c r="A19" s="127">
        <v>4</v>
      </c>
      <c r="B19" s="148" t="s">
        <v>73</v>
      </c>
      <c r="C19" s="35" t="s">
        <v>104</v>
      </c>
      <c r="D19" s="145" t="s">
        <v>105</v>
      </c>
      <c r="E19" s="35" t="s">
        <v>62</v>
      </c>
      <c r="F19" s="141">
        <v>1</v>
      </c>
      <c r="G19" s="131"/>
      <c r="H19" s="131"/>
      <c r="I19" s="131"/>
      <c r="J19" s="131"/>
      <c r="K19" s="153"/>
      <c r="L19" s="131"/>
      <c r="M19" s="131"/>
      <c r="N19" s="152"/>
    </row>
    <row r="20" ht="23.1" customHeight="1" spans="1:14">
      <c r="A20" s="127">
        <v>5</v>
      </c>
      <c r="B20" s="148" t="s">
        <v>60</v>
      </c>
      <c r="C20" s="35" t="s">
        <v>61</v>
      </c>
      <c r="D20" s="35"/>
      <c r="E20" s="35" t="s">
        <v>62</v>
      </c>
      <c r="F20" s="141">
        <v>1</v>
      </c>
      <c r="G20" s="131"/>
      <c r="H20" s="131"/>
      <c r="I20" s="131"/>
      <c r="J20" s="131"/>
      <c r="K20" s="166"/>
      <c r="L20" s="131"/>
      <c r="M20" s="131"/>
      <c r="N20" s="152"/>
    </row>
    <row r="21" ht="23.1" customHeight="1" spans="1:14">
      <c r="A21" s="127">
        <v>6</v>
      </c>
      <c r="B21" s="148" t="s">
        <v>99</v>
      </c>
      <c r="C21" s="35"/>
      <c r="D21" s="35"/>
      <c r="E21" s="35" t="s">
        <v>62</v>
      </c>
      <c r="F21" s="141">
        <v>1</v>
      </c>
      <c r="G21" s="131"/>
      <c r="H21" s="131"/>
      <c r="I21" s="131"/>
      <c r="J21" s="131"/>
      <c r="K21" s="153"/>
      <c r="L21" s="131"/>
      <c r="M21" s="131"/>
      <c r="N21" s="152"/>
    </row>
    <row r="22" ht="23.1" customHeight="1" spans="1:14">
      <c r="A22" s="127">
        <v>7</v>
      </c>
      <c r="B22" s="148" t="s">
        <v>63</v>
      </c>
      <c r="C22" s="35"/>
      <c r="D22" s="35"/>
      <c r="E22" s="35" t="s">
        <v>62</v>
      </c>
      <c r="F22" s="141">
        <v>1</v>
      </c>
      <c r="G22" s="131"/>
      <c r="H22" s="131"/>
      <c r="I22" s="131"/>
      <c r="J22" s="131"/>
      <c r="K22" s="153"/>
      <c r="L22" s="131"/>
      <c r="M22" s="131"/>
      <c r="N22" s="152"/>
    </row>
    <row r="23" ht="23.1" customHeight="1" spans="1:14">
      <c r="A23" s="127"/>
      <c r="B23" s="148"/>
      <c r="C23" s="149" t="s">
        <v>106</v>
      </c>
      <c r="D23" s="135"/>
      <c r="E23" s="135"/>
      <c r="F23" s="150"/>
      <c r="G23" s="151"/>
      <c r="H23" s="131"/>
      <c r="I23" s="131"/>
      <c r="J23" s="131"/>
      <c r="K23" s="131"/>
      <c r="L23" s="167"/>
      <c r="M23" s="167"/>
      <c r="N23" s="152"/>
    </row>
    <row r="24" ht="57.4" customHeight="1" spans="1:14">
      <c r="A24" s="127">
        <v>1</v>
      </c>
      <c r="B24" s="148" t="s">
        <v>41</v>
      </c>
      <c r="C24" s="35" t="s">
        <v>107</v>
      </c>
      <c r="D24" s="145" t="s">
        <v>108</v>
      </c>
      <c r="E24" s="35" t="s">
        <v>62</v>
      </c>
      <c r="F24" s="141">
        <v>1</v>
      </c>
      <c r="G24" s="131"/>
      <c r="H24" s="131"/>
      <c r="I24" s="131"/>
      <c r="J24" s="131"/>
      <c r="K24" s="153"/>
      <c r="L24" s="131"/>
      <c r="M24" s="131"/>
      <c r="N24" s="152"/>
    </row>
    <row r="25" ht="57.4" customHeight="1" spans="1:14">
      <c r="A25" s="127">
        <v>2</v>
      </c>
      <c r="B25" s="148" t="s">
        <v>41</v>
      </c>
      <c r="C25" s="35" t="s">
        <v>109</v>
      </c>
      <c r="D25" s="145" t="s">
        <v>110</v>
      </c>
      <c r="E25" s="35" t="s">
        <v>62</v>
      </c>
      <c r="F25" s="141">
        <v>1</v>
      </c>
      <c r="G25" s="131"/>
      <c r="H25" s="131"/>
      <c r="I25" s="131"/>
      <c r="J25" s="131"/>
      <c r="K25" s="153"/>
      <c r="L25" s="131"/>
      <c r="M25" s="131"/>
      <c r="N25" s="152"/>
    </row>
    <row r="26" ht="23.1" customHeight="1" spans="1:14">
      <c r="A26" s="127">
        <v>3</v>
      </c>
      <c r="B26" s="148" t="s">
        <v>87</v>
      </c>
      <c r="C26" s="35"/>
      <c r="D26" s="35"/>
      <c r="E26" s="35" t="s">
        <v>62</v>
      </c>
      <c r="F26" s="141">
        <v>2</v>
      </c>
      <c r="G26" s="131"/>
      <c r="H26" s="131"/>
      <c r="I26" s="131"/>
      <c r="J26" s="131"/>
      <c r="K26" s="153"/>
      <c r="L26" s="131"/>
      <c r="M26" s="131"/>
      <c r="N26" s="152"/>
    </row>
    <row r="27" ht="23.1" customHeight="1" spans="1:14">
      <c r="A27" s="127"/>
      <c r="B27" s="148"/>
      <c r="C27" s="149" t="s">
        <v>111</v>
      </c>
      <c r="D27" s="135"/>
      <c r="E27" s="135"/>
      <c r="F27" s="150"/>
      <c r="G27" s="151"/>
      <c r="H27" s="131"/>
      <c r="I27" s="131"/>
      <c r="J27" s="131"/>
      <c r="K27" s="131"/>
      <c r="L27" s="167"/>
      <c r="M27" s="167"/>
      <c r="N27" s="152"/>
    </row>
    <row r="28" ht="40.9" customHeight="1" spans="1:14">
      <c r="A28" s="127">
        <v>1</v>
      </c>
      <c r="B28" s="148" t="s">
        <v>41</v>
      </c>
      <c r="C28" s="35" t="s">
        <v>107</v>
      </c>
      <c r="D28" s="145" t="s">
        <v>108</v>
      </c>
      <c r="E28" s="35" t="s">
        <v>62</v>
      </c>
      <c r="F28" s="141">
        <v>1</v>
      </c>
      <c r="G28" s="131"/>
      <c r="H28" s="131"/>
      <c r="I28" s="131"/>
      <c r="J28" s="131"/>
      <c r="K28" s="153"/>
      <c r="L28" s="131"/>
      <c r="M28" s="131"/>
      <c r="N28" s="152"/>
    </row>
    <row r="29" ht="23.1" customHeight="1" spans="1:14">
      <c r="A29" s="127">
        <v>2</v>
      </c>
      <c r="B29" s="148" t="s">
        <v>87</v>
      </c>
      <c r="C29" s="35"/>
      <c r="D29" s="35"/>
      <c r="E29" s="35" t="s">
        <v>62</v>
      </c>
      <c r="F29" s="141">
        <v>1</v>
      </c>
      <c r="G29" s="131"/>
      <c r="H29" s="131"/>
      <c r="I29" s="131"/>
      <c r="J29" s="131"/>
      <c r="K29" s="153"/>
      <c r="L29" s="131"/>
      <c r="M29" s="131"/>
      <c r="N29" s="152"/>
    </row>
    <row r="30" ht="23.1" customHeight="1" spans="1:14">
      <c r="A30" s="127"/>
      <c r="B30" s="148"/>
      <c r="C30" s="35" t="s">
        <v>112</v>
      </c>
      <c r="D30" s="35"/>
      <c r="E30" s="35"/>
      <c r="F30" s="35"/>
      <c r="G30" s="131"/>
      <c r="H30" s="131"/>
      <c r="I30" s="131"/>
      <c r="J30" s="131"/>
      <c r="K30" s="131"/>
      <c r="L30" s="167"/>
      <c r="M30" s="167"/>
      <c r="N30" s="152"/>
    </row>
    <row r="31" ht="49.15" customHeight="1" spans="1:14">
      <c r="A31" s="127">
        <v>1</v>
      </c>
      <c r="B31" s="148" t="s">
        <v>113</v>
      </c>
      <c r="C31" s="35" t="s">
        <v>114</v>
      </c>
      <c r="D31" s="145" t="s">
        <v>115</v>
      </c>
      <c r="E31" s="35" t="s">
        <v>62</v>
      </c>
      <c r="F31" s="141">
        <v>1</v>
      </c>
      <c r="G31" s="131"/>
      <c r="H31" s="131"/>
      <c r="I31" s="131"/>
      <c r="J31" s="131"/>
      <c r="K31" s="153"/>
      <c r="L31" s="131"/>
      <c r="M31" s="131"/>
      <c r="N31" s="152"/>
    </row>
    <row r="32" ht="23.1" customHeight="1" spans="1:14">
      <c r="A32" s="127">
        <v>2</v>
      </c>
      <c r="B32" s="148" t="s">
        <v>87</v>
      </c>
      <c r="C32" s="35"/>
      <c r="D32" s="35"/>
      <c r="E32" s="35" t="s">
        <v>62</v>
      </c>
      <c r="F32" s="141">
        <v>2</v>
      </c>
      <c r="G32" s="131"/>
      <c r="H32" s="131"/>
      <c r="I32" s="131"/>
      <c r="J32" s="131"/>
      <c r="K32" s="153"/>
      <c r="L32" s="131"/>
      <c r="M32" s="131"/>
      <c r="N32" s="152"/>
    </row>
    <row r="33" ht="23.1" customHeight="1" spans="1:14">
      <c r="A33" s="127"/>
      <c r="B33" s="148"/>
      <c r="C33" s="149" t="s">
        <v>116</v>
      </c>
      <c r="D33" s="135"/>
      <c r="E33" s="135"/>
      <c r="F33" s="150"/>
      <c r="G33" s="151"/>
      <c r="H33" s="131"/>
      <c r="I33" s="131"/>
      <c r="J33" s="131"/>
      <c r="K33" s="131"/>
      <c r="L33" s="167"/>
      <c r="M33" s="167"/>
      <c r="N33" s="152"/>
    </row>
    <row r="34" ht="53.25" customHeight="1" spans="1:14">
      <c r="A34" s="127">
        <v>1</v>
      </c>
      <c r="B34" s="148" t="s">
        <v>41</v>
      </c>
      <c r="C34" s="35" t="s">
        <v>107</v>
      </c>
      <c r="D34" s="145" t="s">
        <v>108</v>
      </c>
      <c r="E34" s="35" t="s">
        <v>62</v>
      </c>
      <c r="F34" s="141">
        <v>1</v>
      </c>
      <c r="G34" s="131"/>
      <c r="H34" s="131"/>
      <c r="I34" s="131"/>
      <c r="J34" s="131"/>
      <c r="K34" s="153"/>
      <c r="L34" s="131"/>
      <c r="M34" s="131"/>
      <c r="N34" s="152"/>
    </row>
    <row r="35" ht="23.1" customHeight="1" spans="1:14">
      <c r="A35" s="127">
        <v>2</v>
      </c>
      <c r="B35" s="148" t="s">
        <v>87</v>
      </c>
      <c r="C35" s="35"/>
      <c r="D35" s="35"/>
      <c r="E35" s="35" t="s">
        <v>62</v>
      </c>
      <c r="F35" s="141">
        <v>1</v>
      </c>
      <c r="G35" s="131"/>
      <c r="H35" s="131"/>
      <c r="I35" s="131"/>
      <c r="J35" s="131"/>
      <c r="K35" s="153"/>
      <c r="L35" s="131"/>
      <c r="M35" s="131"/>
      <c r="N35" s="152"/>
    </row>
    <row r="36" ht="150.75" customHeight="1" spans="1:14">
      <c r="A36" s="127">
        <v>3</v>
      </c>
      <c r="B36" s="148" t="s">
        <v>117</v>
      </c>
      <c r="C36" s="152" t="s">
        <v>118</v>
      </c>
      <c r="D36" s="145" t="s">
        <v>119</v>
      </c>
      <c r="E36" s="35" t="s">
        <v>62</v>
      </c>
      <c r="F36" s="141">
        <v>2</v>
      </c>
      <c r="G36" s="153"/>
      <c r="H36" s="153"/>
      <c r="I36" s="153"/>
      <c r="J36" s="153"/>
      <c r="K36" s="153"/>
      <c r="L36" s="131"/>
      <c r="M36" s="131"/>
      <c r="N36" s="152"/>
    </row>
    <row r="37" ht="23.1" customHeight="1" spans="1:14">
      <c r="A37" s="127"/>
      <c r="B37" s="148"/>
      <c r="C37" s="149" t="s">
        <v>120</v>
      </c>
      <c r="D37" s="135"/>
      <c r="E37" s="135"/>
      <c r="F37" s="150"/>
      <c r="G37" s="151"/>
      <c r="H37" s="131"/>
      <c r="I37" s="131"/>
      <c r="J37" s="131"/>
      <c r="K37" s="131"/>
      <c r="L37" s="167"/>
      <c r="M37" s="167"/>
      <c r="N37" s="152"/>
    </row>
    <row r="38" ht="57.4" customHeight="1" spans="1:14">
      <c r="A38" s="127">
        <v>1</v>
      </c>
      <c r="B38" s="148" t="s">
        <v>41</v>
      </c>
      <c r="C38" s="35" t="s">
        <v>121</v>
      </c>
      <c r="D38" s="145" t="s">
        <v>122</v>
      </c>
      <c r="E38" s="35" t="s">
        <v>62</v>
      </c>
      <c r="F38" s="141">
        <v>1</v>
      </c>
      <c r="G38" s="131"/>
      <c r="H38" s="131"/>
      <c r="I38" s="131"/>
      <c r="J38" s="131"/>
      <c r="K38" s="153"/>
      <c r="L38" s="131"/>
      <c r="M38" s="131"/>
      <c r="N38" s="152"/>
    </row>
    <row r="39" ht="23.1" customHeight="1" spans="1:14">
      <c r="A39" s="127">
        <v>2</v>
      </c>
      <c r="B39" s="148" t="s">
        <v>87</v>
      </c>
      <c r="C39" s="35"/>
      <c r="D39" s="35"/>
      <c r="E39" s="35" t="s">
        <v>62</v>
      </c>
      <c r="F39" s="141">
        <v>1</v>
      </c>
      <c r="G39" s="131"/>
      <c r="H39" s="131"/>
      <c r="I39" s="131"/>
      <c r="J39" s="131"/>
      <c r="K39" s="153"/>
      <c r="L39" s="131"/>
      <c r="M39" s="131"/>
      <c r="N39" s="152"/>
    </row>
    <row r="40" ht="23.1" customHeight="1" spans="1:14">
      <c r="A40" s="127"/>
      <c r="B40" s="148"/>
      <c r="C40" s="149" t="s">
        <v>123</v>
      </c>
      <c r="D40" s="135"/>
      <c r="E40" s="135"/>
      <c r="F40" s="150"/>
      <c r="G40" s="151"/>
      <c r="H40" s="131"/>
      <c r="I40" s="131"/>
      <c r="J40" s="131"/>
      <c r="K40" s="131"/>
      <c r="L40" s="167"/>
      <c r="M40" s="167"/>
      <c r="N40" s="152"/>
    </row>
    <row r="41" ht="41.25" customHeight="1" spans="1:14">
      <c r="A41" s="127">
        <v>1</v>
      </c>
      <c r="B41" s="148" t="s">
        <v>41</v>
      </c>
      <c r="C41" s="35" t="s">
        <v>121</v>
      </c>
      <c r="D41" s="145" t="s">
        <v>122</v>
      </c>
      <c r="E41" s="35" t="s">
        <v>62</v>
      </c>
      <c r="F41" s="141">
        <v>1</v>
      </c>
      <c r="G41" s="131"/>
      <c r="H41" s="131"/>
      <c r="I41" s="131"/>
      <c r="J41" s="131"/>
      <c r="K41" s="153"/>
      <c r="L41" s="131"/>
      <c r="M41" s="131"/>
      <c r="N41" s="152"/>
    </row>
    <row r="42" ht="23.1" customHeight="1" spans="1:14">
      <c r="A42" s="127">
        <v>2</v>
      </c>
      <c r="B42" s="148" t="s">
        <v>87</v>
      </c>
      <c r="C42" s="35"/>
      <c r="D42" s="35"/>
      <c r="E42" s="35" t="s">
        <v>62</v>
      </c>
      <c r="F42" s="141">
        <v>1</v>
      </c>
      <c r="G42" s="131"/>
      <c r="H42" s="131"/>
      <c r="I42" s="131"/>
      <c r="J42" s="131"/>
      <c r="K42" s="153"/>
      <c r="L42" s="131"/>
      <c r="M42" s="131"/>
      <c r="N42" s="152"/>
    </row>
    <row r="43" ht="23.1" customHeight="1" spans="1:14">
      <c r="A43" s="127"/>
      <c r="B43" s="148"/>
      <c r="C43" s="149" t="s">
        <v>124</v>
      </c>
      <c r="D43" s="135"/>
      <c r="E43" s="135"/>
      <c r="F43" s="150"/>
      <c r="G43" s="151"/>
      <c r="H43" s="131"/>
      <c r="I43" s="131"/>
      <c r="J43" s="131"/>
      <c r="K43" s="131"/>
      <c r="L43" s="167"/>
      <c r="M43" s="167"/>
      <c r="N43" s="152"/>
    </row>
    <row r="44" ht="49.5" customHeight="1" spans="1:14">
      <c r="A44" s="127">
        <v>1</v>
      </c>
      <c r="B44" s="148" t="s">
        <v>41</v>
      </c>
      <c r="C44" s="35" t="s">
        <v>121</v>
      </c>
      <c r="D44" s="145" t="s">
        <v>122</v>
      </c>
      <c r="E44" s="35" t="s">
        <v>62</v>
      </c>
      <c r="F44" s="141">
        <v>1</v>
      </c>
      <c r="G44" s="131"/>
      <c r="H44" s="131"/>
      <c r="I44" s="131"/>
      <c r="J44" s="131"/>
      <c r="K44" s="153"/>
      <c r="L44" s="131"/>
      <c r="M44" s="131"/>
      <c r="N44" s="152"/>
    </row>
    <row r="45" ht="23.1" customHeight="1" spans="1:14">
      <c r="A45" s="127">
        <v>2</v>
      </c>
      <c r="B45" s="148" t="s">
        <v>87</v>
      </c>
      <c r="C45" s="35"/>
      <c r="D45" s="35"/>
      <c r="E45" s="35" t="s">
        <v>62</v>
      </c>
      <c r="F45" s="141">
        <v>1</v>
      </c>
      <c r="G45" s="131"/>
      <c r="H45" s="131"/>
      <c r="I45" s="131"/>
      <c r="J45" s="131"/>
      <c r="K45" s="153"/>
      <c r="L45" s="131"/>
      <c r="M45" s="131"/>
      <c r="N45" s="152"/>
    </row>
    <row r="46" ht="23.1" customHeight="1" spans="1:14">
      <c r="A46" s="127"/>
      <c r="B46" s="148"/>
      <c r="C46" s="149" t="s">
        <v>125</v>
      </c>
      <c r="D46" s="135"/>
      <c r="E46" s="135"/>
      <c r="F46" s="150"/>
      <c r="G46" s="151"/>
      <c r="H46" s="131"/>
      <c r="I46" s="131"/>
      <c r="J46" s="131"/>
      <c r="K46" s="131"/>
      <c r="L46" s="167"/>
      <c r="M46" s="167"/>
      <c r="N46" s="152"/>
    </row>
    <row r="47" ht="51.4" customHeight="1" spans="1:14">
      <c r="A47" s="127">
        <v>1</v>
      </c>
      <c r="B47" s="148" t="s">
        <v>41</v>
      </c>
      <c r="C47" s="35" t="s">
        <v>121</v>
      </c>
      <c r="D47" s="145" t="s">
        <v>122</v>
      </c>
      <c r="E47" s="35" t="s">
        <v>62</v>
      </c>
      <c r="F47" s="141">
        <v>1</v>
      </c>
      <c r="G47" s="131"/>
      <c r="H47" s="131"/>
      <c r="I47" s="131"/>
      <c r="J47" s="131"/>
      <c r="K47" s="153"/>
      <c r="L47" s="131"/>
      <c r="M47" s="131"/>
      <c r="N47" s="152"/>
    </row>
    <row r="48" ht="23.1" customHeight="1" spans="1:14">
      <c r="A48" s="127">
        <v>2</v>
      </c>
      <c r="B48" s="148" t="s">
        <v>87</v>
      </c>
      <c r="C48" s="35"/>
      <c r="D48" s="35"/>
      <c r="E48" s="35" t="s">
        <v>62</v>
      </c>
      <c r="F48" s="141">
        <v>1</v>
      </c>
      <c r="G48" s="131"/>
      <c r="H48" s="131"/>
      <c r="I48" s="131"/>
      <c r="J48" s="131"/>
      <c r="K48" s="153"/>
      <c r="L48" s="131"/>
      <c r="M48" s="131"/>
      <c r="N48" s="152"/>
    </row>
    <row r="49" ht="23.1" customHeight="1" spans="1:14">
      <c r="A49" s="127"/>
      <c r="B49" s="148"/>
      <c r="C49" s="149" t="s">
        <v>126</v>
      </c>
      <c r="D49" s="135"/>
      <c r="E49" s="135"/>
      <c r="F49" s="150"/>
      <c r="G49" s="151"/>
      <c r="H49" s="131"/>
      <c r="I49" s="131"/>
      <c r="J49" s="131"/>
      <c r="K49" s="131"/>
      <c r="L49" s="167"/>
      <c r="M49" s="167"/>
      <c r="N49" s="152"/>
    </row>
    <row r="50" ht="61.9" customHeight="1" spans="1:14">
      <c r="A50" s="127">
        <v>1</v>
      </c>
      <c r="B50" s="148" t="s">
        <v>127</v>
      </c>
      <c r="C50" s="35" t="s">
        <v>128</v>
      </c>
      <c r="D50" s="145" t="s">
        <v>129</v>
      </c>
      <c r="E50" s="35" t="s">
        <v>62</v>
      </c>
      <c r="F50" s="141">
        <v>1</v>
      </c>
      <c r="G50" s="131"/>
      <c r="H50" s="131"/>
      <c r="I50" s="131"/>
      <c r="J50" s="131"/>
      <c r="K50" s="153"/>
      <c r="L50" s="131"/>
      <c r="M50" s="131"/>
      <c r="N50" s="152"/>
    </row>
    <row r="51" ht="53.65" customHeight="1" spans="1:14">
      <c r="A51" s="127">
        <v>2</v>
      </c>
      <c r="B51" s="148" t="s">
        <v>127</v>
      </c>
      <c r="C51" s="35" t="s">
        <v>130</v>
      </c>
      <c r="D51" s="145" t="s">
        <v>131</v>
      </c>
      <c r="E51" s="35" t="s">
        <v>62</v>
      </c>
      <c r="F51" s="141">
        <v>1</v>
      </c>
      <c r="G51" s="131"/>
      <c r="H51" s="131"/>
      <c r="I51" s="131"/>
      <c r="J51" s="131"/>
      <c r="K51" s="153"/>
      <c r="L51" s="131"/>
      <c r="M51" s="131"/>
      <c r="N51" s="152"/>
    </row>
    <row r="52" ht="23.1" customHeight="1" spans="1:14">
      <c r="A52" s="127">
        <v>3</v>
      </c>
      <c r="B52" s="148" t="s">
        <v>87</v>
      </c>
      <c r="C52" s="35"/>
      <c r="D52" s="35"/>
      <c r="E52" s="35" t="s">
        <v>62</v>
      </c>
      <c r="F52" s="141">
        <v>4</v>
      </c>
      <c r="G52" s="131"/>
      <c r="H52" s="154"/>
      <c r="I52" s="154"/>
      <c r="J52" s="154"/>
      <c r="K52" s="153"/>
      <c r="L52" s="131"/>
      <c r="M52" s="131"/>
      <c r="N52" s="152"/>
    </row>
    <row r="53" ht="23.1" customHeight="1" spans="1:14">
      <c r="A53" s="127"/>
      <c r="B53" s="148"/>
      <c r="C53" s="149" t="s">
        <v>132</v>
      </c>
      <c r="D53" s="135"/>
      <c r="E53" s="135"/>
      <c r="F53" s="150"/>
      <c r="G53" s="151"/>
      <c r="H53" s="131"/>
      <c r="I53" s="131"/>
      <c r="J53" s="131"/>
      <c r="K53" s="131"/>
      <c r="L53" s="167"/>
      <c r="M53" s="167"/>
      <c r="N53" s="152"/>
    </row>
    <row r="54" ht="44.25" customHeight="1" spans="1:14">
      <c r="A54" s="137">
        <v>1</v>
      </c>
      <c r="B54" s="138" t="s">
        <v>92</v>
      </c>
      <c r="C54" s="139" t="s">
        <v>36</v>
      </c>
      <c r="D54" s="140" t="s">
        <v>133</v>
      </c>
      <c r="E54" s="35" t="s">
        <v>59</v>
      </c>
      <c r="F54" s="141">
        <v>1</v>
      </c>
      <c r="G54" s="131"/>
      <c r="H54" s="131"/>
      <c r="I54" s="131"/>
      <c r="J54" s="131"/>
      <c r="K54" s="153"/>
      <c r="L54" s="131"/>
      <c r="M54" s="131"/>
      <c r="N54" s="165"/>
    </row>
    <row r="55" ht="50.25" customHeight="1" spans="1:14">
      <c r="A55" s="142"/>
      <c r="B55" s="143"/>
      <c r="C55" s="139" t="s">
        <v>83</v>
      </c>
      <c r="D55" s="144" t="s">
        <v>84</v>
      </c>
      <c r="E55" s="35" t="s">
        <v>62</v>
      </c>
      <c r="F55" s="141">
        <v>1</v>
      </c>
      <c r="G55" s="131"/>
      <c r="H55" s="131"/>
      <c r="I55" s="131"/>
      <c r="J55" s="131"/>
      <c r="K55" s="153"/>
      <c r="L55" s="131"/>
      <c r="M55" s="131"/>
      <c r="N55" s="152"/>
    </row>
    <row r="56" ht="43.5" customHeight="1" spans="1:14">
      <c r="A56" s="127">
        <v>2</v>
      </c>
      <c r="B56" s="148" t="s">
        <v>41</v>
      </c>
      <c r="C56" s="35" t="s">
        <v>134</v>
      </c>
      <c r="D56" s="145" t="s">
        <v>135</v>
      </c>
      <c r="E56" s="35" t="s">
        <v>62</v>
      </c>
      <c r="F56" s="141">
        <v>2</v>
      </c>
      <c r="G56" s="131"/>
      <c r="H56" s="155"/>
      <c r="I56" s="155"/>
      <c r="J56" s="155"/>
      <c r="K56" s="153"/>
      <c r="L56" s="131"/>
      <c r="M56" s="131"/>
      <c r="N56" s="152"/>
    </row>
    <row r="57" ht="23.1" customHeight="1" spans="1:14">
      <c r="A57" s="127">
        <v>3</v>
      </c>
      <c r="B57" s="148" t="s">
        <v>87</v>
      </c>
      <c r="C57" s="35"/>
      <c r="D57" s="35"/>
      <c r="E57" s="35" t="s">
        <v>62</v>
      </c>
      <c r="F57" s="141">
        <v>1</v>
      </c>
      <c r="G57" s="131"/>
      <c r="H57" s="131"/>
      <c r="I57" s="131"/>
      <c r="J57" s="131"/>
      <c r="K57" s="153"/>
      <c r="L57" s="131"/>
      <c r="M57" s="131"/>
      <c r="N57" s="152"/>
    </row>
    <row r="58" ht="58.9" customHeight="1" spans="1:14">
      <c r="A58" s="127">
        <v>4</v>
      </c>
      <c r="B58" s="148" t="s">
        <v>73</v>
      </c>
      <c r="C58" s="35" t="s">
        <v>136</v>
      </c>
      <c r="D58" s="145" t="s">
        <v>137</v>
      </c>
      <c r="E58" s="35" t="s">
        <v>62</v>
      </c>
      <c r="F58" s="141">
        <v>1</v>
      </c>
      <c r="G58" s="131"/>
      <c r="H58" s="131"/>
      <c r="I58" s="131"/>
      <c r="J58" s="131"/>
      <c r="K58" s="153"/>
      <c r="L58" s="131"/>
      <c r="M58" s="131"/>
      <c r="N58" s="152"/>
    </row>
    <row r="59" ht="23.1" customHeight="1" spans="1:14">
      <c r="A59" s="127">
        <v>5</v>
      </c>
      <c r="B59" s="148" t="s">
        <v>60</v>
      </c>
      <c r="C59" s="35" t="s">
        <v>75</v>
      </c>
      <c r="D59" s="35"/>
      <c r="E59" s="35" t="s">
        <v>62</v>
      </c>
      <c r="F59" s="141">
        <v>1</v>
      </c>
      <c r="G59" s="131"/>
      <c r="H59" s="131"/>
      <c r="I59" s="131"/>
      <c r="J59" s="131"/>
      <c r="K59" s="153"/>
      <c r="L59" s="131"/>
      <c r="M59" s="131"/>
      <c r="N59" s="152"/>
    </row>
    <row r="60" ht="23.1" customHeight="1" spans="1:14">
      <c r="A60" s="127">
        <v>6</v>
      </c>
      <c r="B60" s="148" t="s">
        <v>99</v>
      </c>
      <c r="C60" s="35"/>
      <c r="D60" s="35"/>
      <c r="E60" s="35" t="s">
        <v>62</v>
      </c>
      <c r="F60" s="141">
        <v>1</v>
      </c>
      <c r="G60" s="131"/>
      <c r="H60" s="131"/>
      <c r="I60" s="131"/>
      <c r="J60" s="131"/>
      <c r="K60" s="153"/>
      <c r="L60" s="131"/>
      <c r="M60" s="131"/>
      <c r="N60" s="152"/>
    </row>
    <row r="61" ht="23.1" customHeight="1" spans="1:14">
      <c r="A61" s="127">
        <v>7</v>
      </c>
      <c r="B61" s="148" t="s">
        <v>63</v>
      </c>
      <c r="C61" s="35"/>
      <c r="D61" s="35"/>
      <c r="E61" s="35" t="s">
        <v>62</v>
      </c>
      <c r="F61" s="141">
        <v>1</v>
      </c>
      <c r="G61" s="131"/>
      <c r="H61" s="131"/>
      <c r="I61" s="131"/>
      <c r="J61" s="131"/>
      <c r="K61" s="153"/>
      <c r="L61" s="131"/>
      <c r="M61" s="131"/>
      <c r="N61" s="152"/>
    </row>
    <row r="62" ht="23.1" customHeight="1" spans="1:14">
      <c r="A62" s="127"/>
      <c r="B62" s="148"/>
      <c r="C62" s="149" t="s">
        <v>12</v>
      </c>
      <c r="D62" s="135"/>
      <c r="E62" s="135"/>
      <c r="F62" s="150"/>
      <c r="G62" s="151"/>
      <c r="H62" s="131"/>
      <c r="I62" s="131"/>
      <c r="J62" s="131"/>
      <c r="K62" s="131"/>
      <c r="L62" s="167"/>
      <c r="M62" s="167"/>
      <c r="N62" s="152"/>
    </row>
    <row r="63" ht="43.5" customHeight="1" spans="1:14">
      <c r="A63" s="137">
        <v>1</v>
      </c>
      <c r="B63" s="138" t="s">
        <v>92</v>
      </c>
      <c r="C63" s="139" t="s">
        <v>36</v>
      </c>
      <c r="D63" s="140" t="s">
        <v>101</v>
      </c>
      <c r="E63" s="156" t="s">
        <v>62</v>
      </c>
      <c r="F63" s="157">
        <v>1</v>
      </c>
      <c r="G63" s="155"/>
      <c r="H63" s="131"/>
      <c r="I63" s="131"/>
      <c r="J63" s="131"/>
      <c r="K63" s="153"/>
      <c r="L63" s="131"/>
      <c r="M63" s="131"/>
      <c r="N63" s="165"/>
    </row>
    <row r="64" ht="52.5" customHeight="1" spans="1:14">
      <c r="A64" s="142"/>
      <c r="B64" s="143"/>
      <c r="C64" s="139" t="s">
        <v>83</v>
      </c>
      <c r="D64" s="144" t="s">
        <v>102</v>
      </c>
      <c r="E64" s="156" t="s">
        <v>62</v>
      </c>
      <c r="F64" s="157">
        <v>1</v>
      </c>
      <c r="G64" s="131"/>
      <c r="H64" s="131"/>
      <c r="I64" s="131"/>
      <c r="J64" s="131"/>
      <c r="K64" s="153"/>
      <c r="L64" s="131"/>
      <c r="M64" s="131"/>
      <c r="N64" s="169"/>
    </row>
    <row r="65" ht="58.9" customHeight="1" spans="1:14">
      <c r="A65" s="127">
        <v>2</v>
      </c>
      <c r="B65" s="148" t="s">
        <v>41</v>
      </c>
      <c r="C65" s="35" t="s">
        <v>138</v>
      </c>
      <c r="D65" s="145" t="s">
        <v>139</v>
      </c>
      <c r="E65" s="35" t="s">
        <v>62</v>
      </c>
      <c r="F65" s="141">
        <v>1</v>
      </c>
      <c r="G65" s="155"/>
      <c r="H65" s="155"/>
      <c r="I65" s="155"/>
      <c r="J65" s="155"/>
      <c r="K65" s="153"/>
      <c r="L65" s="131"/>
      <c r="M65" s="131"/>
      <c r="N65" s="169"/>
    </row>
    <row r="66" ht="23.1" customHeight="1" spans="1:14">
      <c r="A66" s="127">
        <v>3</v>
      </c>
      <c r="B66" s="148" t="s">
        <v>87</v>
      </c>
      <c r="C66" s="35"/>
      <c r="D66" s="35"/>
      <c r="E66" s="35" t="s">
        <v>62</v>
      </c>
      <c r="F66" s="141">
        <v>1</v>
      </c>
      <c r="G66" s="155"/>
      <c r="H66" s="155"/>
      <c r="I66" s="155"/>
      <c r="J66" s="155"/>
      <c r="K66" s="153"/>
      <c r="L66" s="131"/>
      <c r="M66" s="131"/>
      <c r="N66" s="169"/>
    </row>
    <row r="67" ht="48.75" customHeight="1" spans="1:14">
      <c r="A67" s="127">
        <v>4</v>
      </c>
      <c r="B67" s="148" t="s">
        <v>73</v>
      </c>
      <c r="C67" s="35" t="s">
        <v>104</v>
      </c>
      <c r="D67" s="145" t="s">
        <v>140</v>
      </c>
      <c r="E67" s="35" t="s">
        <v>62</v>
      </c>
      <c r="F67" s="141">
        <v>1</v>
      </c>
      <c r="G67" s="131"/>
      <c r="H67" s="131"/>
      <c r="I67" s="131"/>
      <c r="J67" s="131"/>
      <c r="K67" s="153"/>
      <c r="L67" s="131"/>
      <c r="M67" s="131"/>
      <c r="N67" s="169"/>
    </row>
    <row r="68" ht="23.1" customHeight="1" spans="1:14">
      <c r="A68" s="127">
        <v>5</v>
      </c>
      <c r="B68" s="148" t="s">
        <v>60</v>
      </c>
      <c r="C68" s="35" t="s">
        <v>75</v>
      </c>
      <c r="D68" s="35"/>
      <c r="E68" s="35" t="s">
        <v>62</v>
      </c>
      <c r="F68" s="141">
        <v>1</v>
      </c>
      <c r="G68" s="131"/>
      <c r="H68" s="131"/>
      <c r="I68" s="131"/>
      <c r="J68" s="131"/>
      <c r="K68" s="153"/>
      <c r="L68" s="131"/>
      <c r="M68" s="131"/>
      <c r="N68" s="152"/>
    </row>
    <row r="69" ht="23.1" customHeight="1" spans="1:14">
      <c r="A69" s="127">
        <v>6</v>
      </c>
      <c r="B69" s="148" t="s">
        <v>99</v>
      </c>
      <c r="C69" s="35"/>
      <c r="D69" s="35"/>
      <c r="E69" s="35" t="s">
        <v>62</v>
      </c>
      <c r="F69" s="141">
        <v>1</v>
      </c>
      <c r="G69" s="131"/>
      <c r="H69" s="131"/>
      <c r="I69" s="131"/>
      <c r="J69" s="131"/>
      <c r="K69" s="153"/>
      <c r="L69" s="131"/>
      <c r="M69" s="131"/>
      <c r="N69" s="152"/>
    </row>
    <row r="70" ht="24" customHeight="1" spans="1:14">
      <c r="A70" s="127">
        <v>7</v>
      </c>
      <c r="B70" s="170" t="s">
        <v>63</v>
      </c>
      <c r="C70" s="156"/>
      <c r="D70" s="156"/>
      <c r="E70" s="156" t="s">
        <v>62</v>
      </c>
      <c r="F70" s="157">
        <v>1</v>
      </c>
      <c r="G70" s="131"/>
      <c r="H70" s="131"/>
      <c r="I70" s="131"/>
      <c r="J70" s="131"/>
      <c r="K70" s="153"/>
      <c r="L70" s="131"/>
      <c r="M70" s="131"/>
      <c r="N70" s="152"/>
    </row>
    <row r="71" ht="30.95" customHeight="1" spans="1:14">
      <c r="A71" s="35" t="s">
        <v>141</v>
      </c>
      <c r="B71" s="35"/>
      <c r="C71" s="35"/>
      <c r="D71" s="35"/>
      <c r="E71" s="35"/>
      <c r="F71" s="35"/>
      <c r="G71" s="131"/>
      <c r="H71" s="131"/>
      <c r="I71" s="131"/>
      <c r="J71" s="131"/>
      <c r="K71" s="131"/>
      <c r="L71" s="131"/>
      <c r="M71" s="131"/>
      <c r="N71" s="152"/>
    </row>
    <row r="72" ht="9.95" customHeight="1" spans="1:14">
      <c r="A72" s="171"/>
      <c r="B72" s="172"/>
      <c r="C72" s="171"/>
      <c r="D72" s="171"/>
      <c r="E72" s="173"/>
      <c r="F72" s="173"/>
      <c r="G72" s="174"/>
      <c r="H72" s="174"/>
      <c r="I72" s="174"/>
      <c r="J72" s="174"/>
      <c r="K72" s="174"/>
      <c r="L72" s="173"/>
      <c r="M72" s="173"/>
      <c r="N72" s="173"/>
    </row>
    <row r="73" spans="1:14">
      <c r="A73" s="171"/>
      <c r="B73" s="172"/>
      <c r="C73" s="171"/>
      <c r="D73" s="173"/>
      <c r="E73" s="173"/>
      <c r="F73" s="173"/>
      <c r="G73" s="174"/>
      <c r="H73" s="174"/>
      <c r="I73" s="174"/>
      <c r="J73" s="174"/>
      <c r="K73" s="174"/>
      <c r="L73" s="173"/>
      <c r="M73" s="173"/>
      <c r="N73" s="173"/>
    </row>
  </sheetData>
  <mergeCells count="38">
    <mergeCell ref="A1:N1"/>
    <mergeCell ref="H2:I2"/>
    <mergeCell ref="B4:N4"/>
    <mergeCell ref="C5:G5"/>
    <mergeCell ref="C14:F14"/>
    <mergeCell ref="C23:F23"/>
    <mergeCell ref="C27:F27"/>
    <mergeCell ref="C30:F30"/>
    <mergeCell ref="C33:F33"/>
    <mergeCell ref="C37:F37"/>
    <mergeCell ref="C40:F40"/>
    <mergeCell ref="C43:F43"/>
    <mergeCell ref="C46:F46"/>
    <mergeCell ref="C49:F49"/>
    <mergeCell ref="C53:F53"/>
    <mergeCell ref="C62:F62"/>
    <mergeCell ref="A71:G71"/>
    <mergeCell ref="E72:N72"/>
    <mergeCell ref="D73:N73"/>
    <mergeCell ref="A2:A3"/>
    <mergeCell ref="A6:A7"/>
    <mergeCell ref="A15:A16"/>
    <mergeCell ref="A54:A55"/>
    <mergeCell ref="A63:A64"/>
    <mergeCell ref="B2:B3"/>
    <mergeCell ref="B6:B7"/>
    <mergeCell ref="B15:B16"/>
    <mergeCell ref="B54:B55"/>
    <mergeCell ref="B63:B64"/>
    <mergeCell ref="E2:E3"/>
    <mergeCell ref="F2:F3"/>
    <mergeCell ref="G2:G3"/>
    <mergeCell ref="J2:J3"/>
    <mergeCell ref="K2:K3"/>
    <mergeCell ref="L2:L3"/>
    <mergeCell ref="M2:M3"/>
    <mergeCell ref="N2:N3"/>
    <mergeCell ref="C2:D3"/>
  </mergeCells>
  <printOptions horizontalCentered="1"/>
  <pageMargins left="0" right="0" top="0.551181102362205" bottom="0.551181102362205" header="0.31496062992126" footer="0.3149606299212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6"/>
  <sheetViews>
    <sheetView workbookViewId="0">
      <pane ySplit="3" topLeftCell="A37" activePane="bottomLeft" state="frozen"/>
      <selection/>
      <selection pane="bottomLeft" activeCell="A1" sqref="A1:N1"/>
    </sheetView>
  </sheetViews>
  <sheetFormatPr defaultColWidth="9" defaultRowHeight="13.5"/>
  <cols>
    <col min="1" max="1" width="3.75" style="59" customWidth="1"/>
    <col min="2" max="2" width="16" style="60" customWidth="1"/>
    <col min="3" max="3" width="13.125" style="61" customWidth="1"/>
    <col min="4" max="4" width="44.25" style="59" customWidth="1"/>
    <col min="5" max="5" width="5.25" style="61" customWidth="1"/>
    <col min="6" max="6" width="6" style="62" customWidth="1"/>
    <col min="7" max="11" width="9.125" style="62" customWidth="1"/>
    <col min="12" max="13" width="21.125" style="62" customWidth="1"/>
    <col min="14" max="14" width="16.375" style="59" customWidth="1"/>
    <col min="15" max="15" width="12.875" style="59" customWidth="1"/>
    <col min="16" max="16" width="12.625" style="63"/>
    <col min="17" max="17" width="6.875" style="63" customWidth="1"/>
    <col min="18" max="19" width="9" style="63"/>
    <col min="20" max="20" width="9.375" style="63"/>
    <col min="21" max="16384" width="9" style="63"/>
  </cols>
  <sheetData>
    <row r="1" ht="35.1" customHeight="1" spans="1:14">
      <c r="A1" s="64" t="s">
        <v>43</v>
      </c>
      <c r="B1" s="64"/>
      <c r="C1" s="64"/>
      <c r="D1" s="64"/>
      <c r="E1" s="64"/>
      <c r="F1" s="64"/>
      <c r="G1" s="65"/>
      <c r="H1" s="65"/>
      <c r="I1" s="65"/>
      <c r="J1" s="65"/>
      <c r="K1" s="65"/>
      <c r="L1" s="65"/>
      <c r="M1" s="65"/>
      <c r="N1" s="64"/>
    </row>
    <row r="2" spans="1:14">
      <c r="A2" s="66" t="s">
        <v>1</v>
      </c>
      <c r="B2" s="66" t="s">
        <v>2</v>
      </c>
      <c r="C2" s="67" t="s">
        <v>44</v>
      </c>
      <c r="D2" s="68"/>
      <c r="E2" s="69" t="s">
        <v>45</v>
      </c>
      <c r="F2" s="70" t="s">
        <v>46</v>
      </c>
      <c r="G2" s="70" t="s">
        <v>47</v>
      </c>
      <c r="H2" s="71" t="s">
        <v>48</v>
      </c>
      <c r="I2" s="71"/>
      <c r="J2" s="95" t="s">
        <v>49</v>
      </c>
      <c r="K2" s="109" t="s">
        <v>50</v>
      </c>
      <c r="L2" s="109" t="s">
        <v>142</v>
      </c>
      <c r="M2" s="109" t="s">
        <v>143</v>
      </c>
      <c r="N2" s="110" t="s">
        <v>53</v>
      </c>
    </row>
    <row r="3" ht="36" customHeight="1" spans="1:14">
      <c r="A3" s="66"/>
      <c r="B3" s="66"/>
      <c r="C3" s="72"/>
      <c r="D3" s="73"/>
      <c r="E3" s="74"/>
      <c r="F3" s="75"/>
      <c r="G3" s="75"/>
      <c r="H3" s="71" t="s">
        <v>54</v>
      </c>
      <c r="I3" s="71" t="s">
        <v>55</v>
      </c>
      <c r="J3" s="95"/>
      <c r="K3" s="111"/>
      <c r="L3" s="75"/>
      <c r="M3" s="75"/>
      <c r="N3" s="112"/>
    </row>
    <row r="4" ht="23.25" customHeight="1" spans="1:14">
      <c r="A4" s="66"/>
      <c r="B4" s="76"/>
      <c r="C4" s="77" t="s">
        <v>23</v>
      </c>
      <c r="D4" s="78"/>
      <c r="E4" s="78"/>
      <c r="F4" s="79"/>
      <c r="G4" s="80"/>
      <c r="H4" s="80"/>
      <c r="I4" s="80"/>
      <c r="J4" s="80"/>
      <c r="K4" s="80"/>
      <c r="L4" s="80"/>
      <c r="M4" s="80"/>
      <c r="N4" s="113"/>
    </row>
    <row r="5" s="58" customFormat="1" ht="21" customHeight="1" spans="1:15">
      <c r="A5" s="81"/>
      <c r="B5" s="82"/>
      <c r="C5" s="83" t="s">
        <v>144</v>
      </c>
      <c r="D5" s="84"/>
      <c r="E5" s="84"/>
      <c r="F5" s="84"/>
      <c r="G5" s="71"/>
      <c r="H5" s="71"/>
      <c r="I5" s="71"/>
      <c r="J5" s="71"/>
      <c r="K5" s="71"/>
      <c r="L5" s="114"/>
      <c r="M5" s="114"/>
      <c r="N5" s="88"/>
      <c r="O5" s="104"/>
    </row>
    <row r="6" s="58" customFormat="1" ht="47.65" customHeight="1" spans="1:15">
      <c r="A6" s="85">
        <v>1</v>
      </c>
      <c r="B6" s="86" t="s">
        <v>92</v>
      </c>
      <c r="C6" s="87" t="s">
        <v>36</v>
      </c>
      <c r="D6" s="87" t="s">
        <v>101</v>
      </c>
      <c r="E6" s="88" t="s">
        <v>59</v>
      </c>
      <c r="F6" s="83">
        <v>3</v>
      </c>
      <c r="G6" s="89"/>
      <c r="H6" s="89"/>
      <c r="I6" s="115"/>
      <c r="J6" s="89"/>
      <c r="K6" s="89"/>
      <c r="L6" s="71"/>
      <c r="M6" s="71"/>
      <c r="N6" s="116"/>
      <c r="O6" s="106"/>
    </row>
    <row r="7" s="58" customFormat="1" ht="45.4" customHeight="1" spans="1:15">
      <c r="A7" s="90"/>
      <c r="B7" s="91"/>
      <c r="C7" s="87" t="s">
        <v>83</v>
      </c>
      <c r="D7" s="92" t="s">
        <v>102</v>
      </c>
      <c r="E7" s="88" t="s">
        <v>62</v>
      </c>
      <c r="F7" s="83">
        <v>3</v>
      </c>
      <c r="G7" s="89"/>
      <c r="H7" s="89"/>
      <c r="I7" s="115"/>
      <c r="J7" s="89"/>
      <c r="K7" s="89"/>
      <c r="L7" s="71"/>
      <c r="M7" s="71"/>
      <c r="N7" s="116"/>
      <c r="O7" s="106"/>
    </row>
    <row r="8" s="58" customFormat="1" ht="67.15" customHeight="1" spans="1:15">
      <c r="A8" s="81">
        <v>2</v>
      </c>
      <c r="B8" s="93" t="s">
        <v>41</v>
      </c>
      <c r="C8" s="88" t="s">
        <v>138</v>
      </c>
      <c r="D8" s="81" t="s">
        <v>139</v>
      </c>
      <c r="E8" s="88" t="s">
        <v>62</v>
      </c>
      <c r="F8" s="83">
        <v>3</v>
      </c>
      <c r="G8" s="89"/>
      <c r="H8" s="94"/>
      <c r="I8" s="94"/>
      <c r="J8" s="89"/>
      <c r="K8" s="89"/>
      <c r="L8" s="71"/>
      <c r="M8" s="71"/>
      <c r="N8" s="116"/>
      <c r="O8" s="106"/>
    </row>
    <row r="9" s="58" customFormat="1" ht="24" customHeight="1" spans="1:15">
      <c r="A9" s="81">
        <v>3</v>
      </c>
      <c r="B9" s="93" t="s">
        <v>87</v>
      </c>
      <c r="C9" s="88"/>
      <c r="D9" s="88"/>
      <c r="E9" s="88" t="s">
        <v>62</v>
      </c>
      <c r="F9" s="83">
        <v>3</v>
      </c>
      <c r="G9" s="89"/>
      <c r="H9" s="94"/>
      <c r="I9" s="94"/>
      <c r="J9" s="89"/>
      <c r="K9" s="89"/>
      <c r="L9" s="71"/>
      <c r="M9" s="71"/>
      <c r="N9" s="116"/>
      <c r="O9" s="104"/>
    </row>
    <row r="10" s="58" customFormat="1" ht="54.75" customHeight="1" spans="1:15">
      <c r="A10" s="81">
        <v>4</v>
      </c>
      <c r="B10" s="93" t="s">
        <v>73</v>
      </c>
      <c r="C10" s="88" t="s">
        <v>104</v>
      </c>
      <c r="D10" s="81" t="s">
        <v>140</v>
      </c>
      <c r="E10" s="88" t="s">
        <v>62</v>
      </c>
      <c r="F10" s="83">
        <v>3</v>
      </c>
      <c r="G10" s="71"/>
      <c r="H10" s="95"/>
      <c r="I10" s="95"/>
      <c r="J10" s="71"/>
      <c r="K10" s="89"/>
      <c r="L10" s="71"/>
      <c r="M10" s="71"/>
      <c r="N10" s="116"/>
      <c r="O10" s="106"/>
    </row>
    <row r="11" s="58" customFormat="1" ht="23.45" customHeight="1" spans="1:15">
      <c r="A11" s="81">
        <v>5</v>
      </c>
      <c r="B11" s="93" t="s">
        <v>60</v>
      </c>
      <c r="C11" s="88" t="s">
        <v>75</v>
      </c>
      <c r="D11" s="88"/>
      <c r="E11" s="88" t="s">
        <v>62</v>
      </c>
      <c r="F11" s="83">
        <v>3</v>
      </c>
      <c r="G11" s="71"/>
      <c r="H11" s="95"/>
      <c r="I11" s="95"/>
      <c r="J11" s="71"/>
      <c r="K11" s="89"/>
      <c r="L11" s="71"/>
      <c r="M11" s="71"/>
      <c r="N11" s="99"/>
      <c r="O11" s="104"/>
    </row>
    <row r="12" s="58" customFormat="1" ht="26.45" customHeight="1" spans="1:15">
      <c r="A12" s="81">
        <v>6</v>
      </c>
      <c r="B12" s="93" t="s">
        <v>99</v>
      </c>
      <c r="C12" s="88"/>
      <c r="D12" s="88"/>
      <c r="E12" s="88" t="s">
        <v>62</v>
      </c>
      <c r="F12" s="83">
        <v>3</v>
      </c>
      <c r="G12" s="71"/>
      <c r="H12" s="95"/>
      <c r="I12" s="95"/>
      <c r="J12" s="71"/>
      <c r="K12" s="89"/>
      <c r="L12" s="71"/>
      <c r="M12" s="71"/>
      <c r="N12" s="99"/>
      <c r="O12" s="104"/>
    </row>
    <row r="13" s="58" customFormat="1" ht="26.45" customHeight="1" spans="1:15">
      <c r="A13" s="81">
        <v>7</v>
      </c>
      <c r="B13" s="88" t="s">
        <v>63</v>
      </c>
      <c r="C13" s="88"/>
      <c r="D13" s="88"/>
      <c r="E13" s="88" t="s">
        <v>62</v>
      </c>
      <c r="F13" s="83">
        <v>3</v>
      </c>
      <c r="G13" s="71"/>
      <c r="H13" s="95"/>
      <c r="I13" s="95"/>
      <c r="J13" s="71"/>
      <c r="K13" s="89"/>
      <c r="L13" s="71"/>
      <c r="M13" s="71"/>
      <c r="N13" s="99"/>
      <c r="O13" s="104"/>
    </row>
    <row r="14" s="58" customFormat="1" ht="21" customHeight="1" spans="1:15">
      <c r="A14" s="96"/>
      <c r="B14" s="84"/>
      <c r="C14" s="84" t="s">
        <v>145</v>
      </c>
      <c r="D14" s="84"/>
      <c r="E14" s="84"/>
      <c r="F14" s="84"/>
      <c r="G14" s="89"/>
      <c r="H14" s="89"/>
      <c r="I14" s="115"/>
      <c r="J14" s="89"/>
      <c r="K14" s="89"/>
      <c r="L14" s="117"/>
      <c r="M14" s="117"/>
      <c r="N14" s="99"/>
      <c r="O14" s="104"/>
    </row>
    <row r="15" s="58" customFormat="1" ht="39.4" customHeight="1" spans="1:15">
      <c r="A15" s="85">
        <v>1</v>
      </c>
      <c r="B15" s="86" t="s">
        <v>92</v>
      </c>
      <c r="C15" s="87" t="s">
        <v>36</v>
      </c>
      <c r="D15" s="87" t="s">
        <v>133</v>
      </c>
      <c r="E15" s="88" t="s">
        <v>59</v>
      </c>
      <c r="F15" s="83">
        <v>1</v>
      </c>
      <c r="G15" s="71"/>
      <c r="H15" s="95"/>
      <c r="I15" s="95"/>
      <c r="J15" s="71"/>
      <c r="K15" s="89"/>
      <c r="L15" s="71"/>
      <c r="M15" s="71"/>
      <c r="N15" s="116"/>
      <c r="O15" s="104"/>
    </row>
    <row r="16" s="58" customFormat="1" ht="49.9" customHeight="1" spans="1:15">
      <c r="A16" s="90"/>
      <c r="B16" s="91"/>
      <c r="C16" s="87" t="s">
        <v>83</v>
      </c>
      <c r="D16" s="92" t="s">
        <v>84</v>
      </c>
      <c r="E16" s="88" t="s">
        <v>62</v>
      </c>
      <c r="F16" s="83">
        <v>1</v>
      </c>
      <c r="G16" s="71"/>
      <c r="H16" s="95"/>
      <c r="I16" s="95"/>
      <c r="J16" s="71"/>
      <c r="K16" s="89"/>
      <c r="L16" s="71"/>
      <c r="M16" s="71"/>
      <c r="N16" s="116"/>
      <c r="O16" s="104"/>
    </row>
    <row r="17" s="58" customFormat="1" ht="58.9" customHeight="1" spans="1:15">
      <c r="A17" s="81">
        <v>2</v>
      </c>
      <c r="B17" s="88" t="s">
        <v>41</v>
      </c>
      <c r="C17" s="88" t="s">
        <v>146</v>
      </c>
      <c r="D17" s="81" t="s">
        <v>147</v>
      </c>
      <c r="E17" s="88" t="s">
        <v>62</v>
      </c>
      <c r="F17" s="83">
        <v>1</v>
      </c>
      <c r="G17" s="71"/>
      <c r="H17" s="95"/>
      <c r="I17" s="95"/>
      <c r="J17" s="71"/>
      <c r="K17" s="89"/>
      <c r="L17" s="71"/>
      <c r="M17" s="71"/>
      <c r="N17" s="116"/>
      <c r="O17" s="104"/>
    </row>
    <row r="18" s="58" customFormat="1" ht="58.5" customHeight="1" spans="1:15">
      <c r="A18" s="81">
        <v>3</v>
      </c>
      <c r="B18" s="88" t="s">
        <v>41</v>
      </c>
      <c r="C18" s="88" t="s">
        <v>148</v>
      </c>
      <c r="D18" s="81" t="s">
        <v>149</v>
      </c>
      <c r="E18" s="88" t="s">
        <v>62</v>
      </c>
      <c r="F18" s="83">
        <v>1</v>
      </c>
      <c r="G18" s="71"/>
      <c r="H18" s="95"/>
      <c r="I18" s="95"/>
      <c r="J18" s="71"/>
      <c r="K18" s="89"/>
      <c r="L18" s="71"/>
      <c r="M18" s="71"/>
      <c r="N18" s="116"/>
      <c r="O18" s="104"/>
    </row>
    <row r="19" s="58" customFormat="1" ht="21" customHeight="1" spans="1:15">
      <c r="A19" s="81">
        <v>4</v>
      </c>
      <c r="B19" s="88" t="s">
        <v>87</v>
      </c>
      <c r="C19" s="88"/>
      <c r="D19" s="88"/>
      <c r="E19" s="88" t="s">
        <v>62</v>
      </c>
      <c r="F19" s="83">
        <v>2</v>
      </c>
      <c r="G19" s="71"/>
      <c r="H19" s="95"/>
      <c r="I19" s="95"/>
      <c r="J19" s="71"/>
      <c r="K19" s="89"/>
      <c r="L19" s="71"/>
      <c r="M19" s="71"/>
      <c r="N19" s="116"/>
      <c r="O19" s="104"/>
    </row>
    <row r="20" s="58" customFormat="1" ht="52.5" customHeight="1" spans="1:15">
      <c r="A20" s="81">
        <v>5</v>
      </c>
      <c r="B20" s="88" t="s">
        <v>73</v>
      </c>
      <c r="C20" s="88" t="s">
        <v>104</v>
      </c>
      <c r="D20" s="81" t="s">
        <v>150</v>
      </c>
      <c r="E20" s="88" t="s">
        <v>62</v>
      </c>
      <c r="F20" s="83">
        <v>1</v>
      </c>
      <c r="G20" s="71"/>
      <c r="H20" s="95"/>
      <c r="I20" s="118"/>
      <c r="J20" s="71"/>
      <c r="K20" s="89"/>
      <c r="L20" s="71"/>
      <c r="M20" s="71"/>
      <c r="N20" s="116"/>
      <c r="O20" s="104"/>
    </row>
    <row r="21" s="58" customFormat="1" ht="21" customHeight="1" spans="1:15">
      <c r="A21" s="81">
        <v>6</v>
      </c>
      <c r="B21" s="88" t="s">
        <v>60</v>
      </c>
      <c r="C21" s="88" t="s">
        <v>75</v>
      </c>
      <c r="D21" s="88"/>
      <c r="E21" s="88" t="s">
        <v>62</v>
      </c>
      <c r="F21" s="83">
        <v>1</v>
      </c>
      <c r="G21" s="71"/>
      <c r="H21" s="95"/>
      <c r="I21" s="95"/>
      <c r="J21" s="71"/>
      <c r="K21" s="89"/>
      <c r="L21" s="71"/>
      <c r="M21" s="71"/>
      <c r="N21" s="99"/>
      <c r="O21" s="104"/>
    </row>
    <row r="22" s="58" customFormat="1" ht="21" customHeight="1" spans="1:15">
      <c r="A22" s="81">
        <v>7</v>
      </c>
      <c r="B22" s="88" t="s">
        <v>99</v>
      </c>
      <c r="C22" s="88"/>
      <c r="D22" s="88"/>
      <c r="E22" s="88" t="s">
        <v>62</v>
      </c>
      <c r="F22" s="83">
        <v>1</v>
      </c>
      <c r="G22" s="71"/>
      <c r="H22" s="95"/>
      <c r="I22" s="95"/>
      <c r="J22" s="71"/>
      <c r="K22" s="89"/>
      <c r="L22" s="71"/>
      <c r="M22" s="71"/>
      <c r="N22" s="99"/>
      <c r="O22" s="104"/>
    </row>
    <row r="23" s="58" customFormat="1" ht="21" customHeight="1" spans="1:15">
      <c r="A23" s="81">
        <v>8</v>
      </c>
      <c r="B23" s="88" t="s">
        <v>63</v>
      </c>
      <c r="C23" s="88"/>
      <c r="D23" s="88"/>
      <c r="E23" s="88" t="s">
        <v>62</v>
      </c>
      <c r="F23" s="83">
        <v>1</v>
      </c>
      <c r="G23" s="71"/>
      <c r="H23" s="95"/>
      <c r="I23" s="95"/>
      <c r="J23" s="71"/>
      <c r="K23" s="89"/>
      <c r="L23" s="71"/>
      <c r="M23" s="71"/>
      <c r="N23" s="99"/>
      <c r="O23" s="104"/>
    </row>
    <row r="24" s="58" customFormat="1" ht="21" customHeight="1" spans="1:15">
      <c r="A24" s="85"/>
      <c r="B24" s="97"/>
      <c r="C24" s="84" t="s">
        <v>151</v>
      </c>
      <c r="D24" s="84"/>
      <c r="E24" s="84"/>
      <c r="F24" s="84"/>
      <c r="G24" s="89"/>
      <c r="H24" s="89"/>
      <c r="I24" s="115"/>
      <c r="J24" s="89"/>
      <c r="K24" s="89"/>
      <c r="L24" s="117"/>
      <c r="M24" s="117"/>
      <c r="N24" s="119"/>
      <c r="O24" s="104"/>
    </row>
    <row r="25" s="58" customFormat="1" ht="30.4" customHeight="1" spans="1:15">
      <c r="A25" s="85">
        <v>1</v>
      </c>
      <c r="B25" s="86" t="s">
        <v>92</v>
      </c>
      <c r="C25" s="87" t="s">
        <v>36</v>
      </c>
      <c r="D25" s="87" t="s">
        <v>133</v>
      </c>
      <c r="E25" s="88" t="s">
        <v>59</v>
      </c>
      <c r="F25" s="98">
        <v>1</v>
      </c>
      <c r="G25" s="71"/>
      <c r="H25" s="95"/>
      <c r="I25" s="95"/>
      <c r="J25" s="71"/>
      <c r="K25" s="89"/>
      <c r="L25" s="71"/>
      <c r="M25" s="71"/>
      <c r="N25" s="116"/>
      <c r="O25" s="104"/>
    </row>
    <row r="26" s="58" customFormat="1" ht="33" customHeight="1" spans="1:15">
      <c r="A26" s="90"/>
      <c r="B26" s="91"/>
      <c r="C26" s="87" t="s">
        <v>83</v>
      </c>
      <c r="D26" s="92" t="s">
        <v>84</v>
      </c>
      <c r="E26" s="88" t="s">
        <v>62</v>
      </c>
      <c r="F26" s="98">
        <v>1</v>
      </c>
      <c r="G26" s="71"/>
      <c r="H26" s="95"/>
      <c r="I26" s="95"/>
      <c r="J26" s="71"/>
      <c r="K26" s="89"/>
      <c r="L26" s="71"/>
      <c r="M26" s="71"/>
      <c r="N26" s="116"/>
      <c r="O26" s="104"/>
    </row>
    <row r="27" s="58" customFormat="1" ht="35.65" customHeight="1" spans="1:15">
      <c r="A27" s="81">
        <v>2</v>
      </c>
      <c r="B27" s="81" t="s">
        <v>41</v>
      </c>
      <c r="C27" s="88" t="s">
        <v>138</v>
      </c>
      <c r="D27" s="81" t="s">
        <v>149</v>
      </c>
      <c r="E27" s="88" t="s">
        <v>62</v>
      </c>
      <c r="F27" s="98">
        <v>1</v>
      </c>
      <c r="G27" s="89"/>
      <c r="H27" s="95"/>
      <c r="I27" s="95"/>
      <c r="J27" s="71"/>
      <c r="K27" s="89"/>
      <c r="L27" s="71"/>
      <c r="M27" s="71"/>
      <c r="N27" s="116"/>
      <c r="O27" s="104"/>
    </row>
    <row r="28" s="58" customFormat="1" ht="21" customHeight="1" spans="1:15">
      <c r="A28" s="81">
        <v>3</v>
      </c>
      <c r="B28" s="81" t="s">
        <v>87</v>
      </c>
      <c r="C28" s="88"/>
      <c r="D28" s="88"/>
      <c r="E28" s="88" t="s">
        <v>62</v>
      </c>
      <c r="F28" s="98">
        <v>1</v>
      </c>
      <c r="G28" s="89"/>
      <c r="H28" s="89"/>
      <c r="I28" s="115"/>
      <c r="J28" s="89"/>
      <c r="K28" s="89"/>
      <c r="L28" s="71"/>
      <c r="M28" s="71"/>
      <c r="N28" s="116"/>
      <c r="O28" s="104"/>
    </row>
    <row r="29" s="58" customFormat="1" ht="48.75" customHeight="1" spans="1:15">
      <c r="A29" s="81">
        <v>4</v>
      </c>
      <c r="B29" s="81" t="s">
        <v>73</v>
      </c>
      <c r="C29" s="88" t="s">
        <v>104</v>
      </c>
      <c r="D29" s="81" t="s">
        <v>150</v>
      </c>
      <c r="E29" s="88" t="s">
        <v>62</v>
      </c>
      <c r="F29" s="98">
        <v>1</v>
      </c>
      <c r="G29" s="71"/>
      <c r="H29" s="95"/>
      <c r="I29" s="118"/>
      <c r="J29" s="71"/>
      <c r="K29" s="89"/>
      <c r="L29" s="71"/>
      <c r="M29" s="71"/>
      <c r="N29" s="116"/>
      <c r="O29" s="104"/>
    </row>
    <row r="30" s="58" customFormat="1" ht="21" customHeight="1" spans="1:15">
      <c r="A30" s="81">
        <v>5</v>
      </c>
      <c r="B30" s="81" t="s">
        <v>60</v>
      </c>
      <c r="C30" s="88" t="s">
        <v>75</v>
      </c>
      <c r="D30" s="88"/>
      <c r="E30" s="88" t="s">
        <v>62</v>
      </c>
      <c r="F30" s="98">
        <v>1</v>
      </c>
      <c r="G30" s="71"/>
      <c r="H30" s="95"/>
      <c r="I30" s="95"/>
      <c r="J30" s="71"/>
      <c r="K30" s="89"/>
      <c r="L30" s="71"/>
      <c r="M30" s="71"/>
      <c r="N30" s="99"/>
      <c r="O30" s="104"/>
    </row>
    <row r="31" s="58" customFormat="1" ht="21" customHeight="1" spans="1:15">
      <c r="A31" s="81">
        <v>6</v>
      </c>
      <c r="B31" s="81" t="s">
        <v>99</v>
      </c>
      <c r="C31" s="88"/>
      <c r="D31" s="99"/>
      <c r="E31" s="88" t="s">
        <v>62</v>
      </c>
      <c r="F31" s="98">
        <v>1</v>
      </c>
      <c r="G31" s="71"/>
      <c r="H31" s="95"/>
      <c r="I31" s="95"/>
      <c r="J31" s="71"/>
      <c r="K31" s="89"/>
      <c r="L31" s="71"/>
      <c r="M31" s="71"/>
      <c r="N31" s="99"/>
      <c r="O31" s="104"/>
    </row>
    <row r="32" s="58" customFormat="1" ht="21" customHeight="1" spans="1:15">
      <c r="A32" s="81">
        <v>7</v>
      </c>
      <c r="B32" s="81" t="s">
        <v>63</v>
      </c>
      <c r="C32" s="88"/>
      <c r="D32" s="99"/>
      <c r="E32" s="88" t="s">
        <v>62</v>
      </c>
      <c r="F32" s="98">
        <v>1</v>
      </c>
      <c r="G32" s="71"/>
      <c r="H32" s="95"/>
      <c r="I32" s="95"/>
      <c r="J32" s="71"/>
      <c r="K32" s="89"/>
      <c r="L32" s="71"/>
      <c r="M32" s="71"/>
      <c r="N32" s="99"/>
      <c r="O32" s="104"/>
    </row>
    <row r="33" s="58" customFormat="1" ht="21" customHeight="1" spans="1:15">
      <c r="A33" s="81"/>
      <c r="B33" s="100" t="s">
        <v>27</v>
      </c>
      <c r="C33" s="101"/>
      <c r="D33" s="101"/>
      <c r="E33" s="101"/>
      <c r="F33" s="101"/>
      <c r="G33" s="89"/>
      <c r="H33" s="89"/>
      <c r="I33" s="115"/>
      <c r="J33" s="89"/>
      <c r="K33" s="89"/>
      <c r="L33" s="120"/>
      <c r="M33" s="120"/>
      <c r="N33" s="99"/>
      <c r="O33" s="104"/>
    </row>
    <row r="34" s="58" customFormat="1" ht="21" customHeight="1" spans="1:15">
      <c r="A34" s="81"/>
      <c r="B34" s="81"/>
      <c r="C34" s="83" t="s">
        <v>26</v>
      </c>
      <c r="D34" s="84"/>
      <c r="E34" s="84"/>
      <c r="F34" s="84"/>
      <c r="G34" s="89"/>
      <c r="H34" s="89"/>
      <c r="I34" s="115"/>
      <c r="J34" s="89"/>
      <c r="K34" s="89"/>
      <c r="L34" s="120"/>
      <c r="M34" s="120"/>
      <c r="N34" s="119"/>
      <c r="O34" s="104"/>
    </row>
    <row r="35" s="58" customFormat="1" ht="50.25" customHeight="1" spans="1:15">
      <c r="A35" s="85">
        <v>1</v>
      </c>
      <c r="B35" s="86" t="s">
        <v>92</v>
      </c>
      <c r="C35" s="87" t="s">
        <v>36</v>
      </c>
      <c r="D35" s="87" t="s">
        <v>152</v>
      </c>
      <c r="E35" s="88" t="s">
        <v>59</v>
      </c>
      <c r="F35" s="98">
        <v>1</v>
      </c>
      <c r="G35" s="71"/>
      <c r="H35" s="102"/>
      <c r="I35" s="102"/>
      <c r="J35" s="103"/>
      <c r="K35" s="89"/>
      <c r="L35" s="71"/>
      <c r="M35" s="71"/>
      <c r="N35" s="116"/>
      <c r="O35" s="104"/>
    </row>
    <row r="36" s="58" customFormat="1" ht="41.25" customHeight="1" spans="1:15">
      <c r="A36" s="90"/>
      <c r="B36" s="91"/>
      <c r="C36" s="87" t="s">
        <v>83</v>
      </c>
      <c r="D36" s="92" t="s">
        <v>153</v>
      </c>
      <c r="E36" s="88" t="s">
        <v>62</v>
      </c>
      <c r="F36" s="98">
        <v>1</v>
      </c>
      <c r="G36" s="71"/>
      <c r="H36" s="102"/>
      <c r="I36" s="102"/>
      <c r="J36" s="103"/>
      <c r="K36" s="89"/>
      <c r="L36" s="71"/>
      <c r="M36" s="71"/>
      <c r="N36" s="99"/>
      <c r="O36" s="104"/>
    </row>
    <row r="37" s="58" customFormat="1" ht="48.4" customHeight="1" spans="1:15">
      <c r="A37" s="81">
        <v>2</v>
      </c>
      <c r="B37" s="81" t="s">
        <v>41</v>
      </c>
      <c r="C37" s="88" t="s">
        <v>146</v>
      </c>
      <c r="D37" s="81" t="s">
        <v>154</v>
      </c>
      <c r="E37" s="88" t="s">
        <v>62</v>
      </c>
      <c r="F37" s="98">
        <v>1</v>
      </c>
      <c r="G37" s="71"/>
      <c r="H37" s="102"/>
      <c r="I37" s="102"/>
      <c r="J37" s="103"/>
      <c r="K37" s="89"/>
      <c r="L37" s="71"/>
      <c r="M37" s="71"/>
      <c r="N37" s="99"/>
      <c r="O37" s="104"/>
    </row>
    <row r="38" s="58" customFormat="1" ht="21" customHeight="1" spans="1:15">
      <c r="A38" s="81">
        <v>3</v>
      </c>
      <c r="B38" s="81" t="s">
        <v>87</v>
      </c>
      <c r="C38" s="88"/>
      <c r="D38" s="99"/>
      <c r="E38" s="88" t="s">
        <v>62</v>
      </c>
      <c r="F38" s="98">
        <v>1</v>
      </c>
      <c r="G38" s="71"/>
      <c r="H38" s="102"/>
      <c r="I38" s="102"/>
      <c r="J38" s="103"/>
      <c r="K38" s="89"/>
      <c r="L38" s="71"/>
      <c r="M38" s="71"/>
      <c r="N38" s="99"/>
      <c r="O38" s="104"/>
    </row>
    <row r="39" s="58" customFormat="1" ht="53.25" customHeight="1" spans="1:15">
      <c r="A39" s="81">
        <v>4</v>
      </c>
      <c r="B39" s="81" t="s">
        <v>73</v>
      </c>
      <c r="C39" s="88" t="s">
        <v>136</v>
      </c>
      <c r="D39" s="81" t="s">
        <v>137</v>
      </c>
      <c r="E39" s="88" t="s">
        <v>62</v>
      </c>
      <c r="F39" s="98">
        <v>1</v>
      </c>
      <c r="G39" s="71"/>
      <c r="H39" s="102"/>
      <c r="I39" s="102"/>
      <c r="J39" s="103"/>
      <c r="K39" s="89"/>
      <c r="L39" s="71"/>
      <c r="M39" s="71"/>
      <c r="N39" s="99"/>
      <c r="O39" s="104"/>
    </row>
    <row r="40" s="58" customFormat="1" ht="21" customHeight="1" spans="1:15">
      <c r="A40" s="81">
        <v>5</v>
      </c>
      <c r="B40" s="81" t="s">
        <v>60</v>
      </c>
      <c r="C40" s="88" t="s">
        <v>75</v>
      </c>
      <c r="D40" s="99"/>
      <c r="E40" s="88" t="s">
        <v>62</v>
      </c>
      <c r="F40" s="98">
        <v>1</v>
      </c>
      <c r="G40" s="71"/>
      <c r="H40" s="102"/>
      <c r="I40" s="102"/>
      <c r="J40" s="103"/>
      <c r="K40" s="89"/>
      <c r="L40" s="71"/>
      <c r="M40" s="71"/>
      <c r="N40" s="99"/>
      <c r="O40" s="104"/>
    </row>
    <row r="41" s="58" customFormat="1" ht="21" customHeight="1" spans="1:15">
      <c r="A41" s="81">
        <v>6</v>
      </c>
      <c r="B41" s="81" t="s">
        <v>99</v>
      </c>
      <c r="C41" s="88"/>
      <c r="D41" s="99"/>
      <c r="E41" s="88" t="s">
        <v>62</v>
      </c>
      <c r="F41" s="98">
        <v>1</v>
      </c>
      <c r="G41" s="71"/>
      <c r="H41" s="102"/>
      <c r="I41" s="102"/>
      <c r="J41" s="103"/>
      <c r="K41" s="89"/>
      <c r="L41" s="71"/>
      <c r="M41" s="71"/>
      <c r="N41" s="99"/>
      <c r="O41" s="104"/>
    </row>
    <row r="42" s="58" customFormat="1" ht="21" customHeight="1" spans="1:15">
      <c r="A42" s="81">
        <v>7</v>
      </c>
      <c r="B42" s="81" t="s">
        <v>63</v>
      </c>
      <c r="C42" s="88"/>
      <c r="D42" s="99"/>
      <c r="E42" s="88" t="s">
        <v>62</v>
      </c>
      <c r="F42" s="98">
        <v>1</v>
      </c>
      <c r="G42" s="71"/>
      <c r="H42" s="102"/>
      <c r="I42" s="102"/>
      <c r="J42" s="103"/>
      <c r="K42" s="89"/>
      <c r="L42" s="71"/>
      <c r="M42" s="71"/>
      <c r="N42" s="99"/>
      <c r="O42" s="104"/>
    </row>
    <row r="43" s="58" customFormat="1" ht="30" customHeight="1" spans="1:15">
      <c r="A43" s="88" t="s">
        <v>141</v>
      </c>
      <c r="B43" s="88"/>
      <c r="C43" s="88"/>
      <c r="D43" s="88"/>
      <c r="E43" s="88"/>
      <c r="F43" s="88"/>
      <c r="G43" s="71"/>
      <c r="H43" s="103"/>
      <c r="I43" s="103"/>
      <c r="J43" s="103"/>
      <c r="K43" s="103"/>
      <c r="L43" s="103"/>
      <c r="M43" s="103"/>
      <c r="N43" s="99"/>
      <c r="O43" s="104"/>
    </row>
    <row r="44" spans="1:14">
      <c r="A44" s="104"/>
      <c r="B44" s="105"/>
      <c r="C44" s="106"/>
      <c r="D44" s="104"/>
      <c r="E44" s="106"/>
      <c r="F44" s="107"/>
      <c r="G44" s="107"/>
      <c r="H44" s="107"/>
      <c r="I44" s="107"/>
      <c r="J44" s="107"/>
      <c r="K44" s="107"/>
      <c r="L44" s="107"/>
      <c r="M44" s="107"/>
      <c r="N44" s="104"/>
    </row>
    <row r="45" spans="1:14">
      <c r="A45" s="104"/>
      <c r="B45" s="105"/>
      <c r="C45" s="106"/>
      <c r="D45" s="104"/>
      <c r="E45" s="108"/>
      <c r="F45" s="108"/>
      <c r="G45" s="107"/>
      <c r="H45" s="107"/>
      <c r="I45" s="107"/>
      <c r="J45" s="107"/>
      <c r="K45" s="107"/>
      <c r="L45" s="107"/>
      <c r="M45" s="107"/>
      <c r="N45" s="108"/>
    </row>
    <row r="46" spans="1:14">
      <c r="A46" s="104"/>
      <c r="B46" s="105"/>
      <c r="C46" s="106"/>
      <c r="D46" s="108"/>
      <c r="E46" s="108"/>
      <c r="F46" s="108"/>
      <c r="G46" s="107"/>
      <c r="H46" s="107"/>
      <c r="I46" s="107"/>
      <c r="J46" s="107"/>
      <c r="K46" s="107"/>
      <c r="L46" s="107"/>
      <c r="M46" s="107"/>
      <c r="N46" s="108"/>
    </row>
  </sheetData>
  <mergeCells count="30">
    <mergeCell ref="A1:N1"/>
    <mergeCell ref="H2:I2"/>
    <mergeCell ref="C4:F4"/>
    <mergeCell ref="C5:F5"/>
    <mergeCell ref="C14:F14"/>
    <mergeCell ref="C24:F24"/>
    <mergeCell ref="B33:F33"/>
    <mergeCell ref="C34:F34"/>
    <mergeCell ref="A43:G43"/>
    <mergeCell ref="E45:N45"/>
    <mergeCell ref="D46:N46"/>
    <mergeCell ref="A2:A3"/>
    <mergeCell ref="A6:A7"/>
    <mergeCell ref="A15:A16"/>
    <mergeCell ref="A25:A26"/>
    <mergeCell ref="A35:A36"/>
    <mergeCell ref="B2:B3"/>
    <mergeCell ref="B6:B7"/>
    <mergeCell ref="B15:B16"/>
    <mergeCell ref="B25:B26"/>
    <mergeCell ref="B35:B36"/>
    <mergeCell ref="E2:E3"/>
    <mergeCell ref="F2:F3"/>
    <mergeCell ref="G2:G3"/>
    <mergeCell ref="J2:J3"/>
    <mergeCell ref="K2:K3"/>
    <mergeCell ref="L2:L3"/>
    <mergeCell ref="M2:M3"/>
    <mergeCell ref="N2:N3"/>
    <mergeCell ref="C2:D3"/>
  </mergeCells>
  <printOptions horizontalCentered="1"/>
  <pageMargins left="0" right="0" top="0.551181102362205" bottom="0.551181102362205" header="0.31496062992126" footer="0.31496062992126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A13" sqref="A13:I13"/>
    </sheetView>
  </sheetViews>
  <sheetFormatPr defaultColWidth="9" defaultRowHeight="13.5"/>
  <cols>
    <col min="2" max="2" width="12" customWidth="1"/>
    <col min="6" max="6" width="21.625" customWidth="1"/>
  </cols>
  <sheetData>
    <row r="1" ht="18" spans="1:9">
      <c r="A1" s="46" t="s">
        <v>155</v>
      </c>
      <c r="B1" s="46"/>
      <c r="C1" s="46"/>
      <c r="D1" s="46"/>
      <c r="E1" s="46"/>
      <c r="F1" s="46"/>
      <c r="G1" s="46"/>
      <c r="H1" s="46"/>
      <c r="I1" s="46"/>
    </row>
    <row r="2" ht="16.5" spans="1:9">
      <c r="A2" s="47" t="s">
        <v>1</v>
      </c>
      <c r="B2" s="47" t="s">
        <v>156</v>
      </c>
      <c r="C2" s="47" t="s">
        <v>157</v>
      </c>
      <c r="D2" s="47"/>
      <c r="E2" s="47"/>
      <c r="F2" s="47"/>
      <c r="G2" s="48" t="s">
        <v>45</v>
      </c>
      <c r="H2" s="49"/>
      <c r="I2" s="49" t="s">
        <v>158</v>
      </c>
    </row>
    <row r="3" ht="39" customHeight="1" spans="1:9">
      <c r="A3" s="50" t="s">
        <v>159</v>
      </c>
      <c r="B3" s="51"/>
      <c r="C3" s="51"/>
      <c r="D3" s="51"/>
      <c r="E3" s="51"/>
      <c r="F3" s="51"/>
      <c r="G3" s="51"/>
      <c r="H3" s="51"/>
      <c r="I3" s="57"/>
    </row>
    <row r="4" ht="33" spans="1:9">
      <c r="A4" s="52">
        <v>1</v>
      </c>
      <c r="B4" s="52" t="s">
        <v>160</v>
      </c>
      <c r="C4" s="53" t="s">
        <v>161</v>
      </c>
      <c r="D4" s="53"/>
      <c r="E4" s="53"/>
      <c r="F4" s="53"/>
      <c r="G4" s="54">
        <v>3</v>
      </c>
      <c r="H4" s="54" t="s">
        <v>62</v>
      </c>
      <c r="I4" s="54"/>
    </row>
    <row r="5" ht="33" spans="1:9">
      <c r="A5" s="52">
        <v>2</v>
      </c>
      <c r="B5" s="52" t="s">
        <v>162</v>
      </c>
      <c r="C5" s="53" t="s">
        <v>163</v>
      </c>
      <c r="D5" s="53"/>
      <c r="E5" s="53"/>
      <c r="F5" s="53"/>
      <c r="G5" s="54">
        <v>1</v>
      </c>
      <c r="H5" s="54" t="s">
        <v>62</v>
      </c>
      <c r="I5" s="54"/>
    </row>
    <row r="6" ht="34.5" customHeight="1" spans="1:9">
      <c r="A6" s="52">
        <v>3</v>
      </c>
      <c r="B6" s="52" t="s">
        <v>164</v>
      </c>
      <c r="C6" s="53" t="s">
        <v>165</v>
      </c>
      <c r="D6" s="53"/>
      <c r="E6" s="53"/>
      <c r="F6" s="53"/>
      <c r="G6" s="54">
        <v>1</v>
      </c>
      <c r="H6" s="54" t="s">
        <v>62</v>
      </c>
      <c r="I6" s="54"/>
    </row>
    <row r="7" ht="51.75" customHeight="1" spans="1:9">
      <c r="A7" s="52">
        <v>4</v>
      </c>
      <c r="B7" s="52" t="s">
        <v>166</v>
      </c>
      <c r="C7" s="55" t="s">
        <v>167</v>
      </c>
      <c r="D7" s="55"/>
      <c r="E7" s="55"/>
      <c r="F7" s="55"/>
      <c r="G7" s="54">
        <v>1</v>
      </c>
      <c r="H7" s="54" t="s">
        <v>62</v>
      </c>
      <c r="I7" s="54"/>
    </row>
    <row r="8" ht="55.5" customHeight="1" spans="1:9">
      <c r="A8" s="52">
        <v>5</v>
      </c>
      <c r="B8" s="52" t="s">
        <v>168</v>
      </c>
      <c r="C8" s="53" t="s">
        <v>169</v>
      </c>
      <c r="D8" s="53"/>
      <c r="E8" s="53"/>
      <c r="F8" s="53"/>
      <c r="G8" s="54">
        <v>1</v>
      </c>
      <c r="H8" s="54" t="s">
        <v>62</v>
      </c>
      <c r="I8" s="54"/>
    </row>
    <row r="9" ht="59.25" customHeight="1" spans="1:9">
      <c r="A9" s="52">
        <v>6</v>
      </c>
      <c r="B9" s="52" t="s">
        <v>170</v>
      </c>
      <c r="C9" s="53" t="s">
        <v>171</v>
      </c>
      <c r="D9" s="53"/>
      <c r="E9" s="53"/>
      <c r="F9" s="53"/>
      <c r="G9" s="54">
        <v>3</v>
      </c>
      <c r="H9" s="54" t="s">
        <v>62</v>
      </c>
      <c r="I9" s="54"/>
    </row>
    <row r="10" ht="48.75" customHeight="1" spans="1:9">
      <c r="A10" s="52">
        <v>7</v>
      </c>
      <c r="B10" s="52" t="s">
        <v>172</v>
      </c>
      <c r="C10" s="53" t="s">
        <v>173</v>
      </c>
      <c r="D10" s="53"/>
      <c r="E10" s="53"/>
      <c r="F10" s="53"/>
      <c r="G10" s="54">
        <v>7</v>
      </c>
      <c r="H10" s="54" t="s">
        <v>62</v>
      </c>
      <c r="I10" s="54"/>
    </row>
    <row r="11" ht="33" spans="1:9">
      <c r="A11" s="52">
        <v>8</v>
      </c>
      <c r="B11" s="52" t="s">
        <v>174</v>
      </c>
      <c r="C11" s="52" t="s">
        <v>175</v>
      </c>
      <c r="D11" s="52"/>
      <c r="E11" s="52"/>
      <c r="F11" s="52"/>
      <c r="G11" s="54">
        <v>1</v>
      </c>
      <c r="H11" s="54" t="s">
        <v>62</v>
      </c>
      <c r="I11" s="54"/>
    </row>
    <row r="12" ht="33" spans="1:9">
      <c r="A12" s="52">
        <v>9</v>
      </c>
      <c r="B12" s="52" t="s">
        <v>176</v>
      </c>
      <c r="C12" s="53" t="s">
        <v>177</v>
      </c>
      <c r="D12" s="53"/>
      <c r="E12" s="53"/>
      <c r="F12" s="53"/>
      <c r="G12" s="54">
        <v>1</v>
      </c>
      <c r="H12" s="54" t="s">
        <v>62</v>
      </c>
      <c r="I12" s="54"/>
    </row>
    <row r="13" ht="33" customHeight="1" spans="1:9">
      <c r="A13" s="56"/>
      <c r="B13" s="56"/>
      <c r="C13" s="56"/>
      <c r="D13" s="56"/>
      <c r="E13" s="56"/>
      <c r="F13" s="56"/>
      <c r="G13" s="56"/>
      <c r="H13" s="56"/>
      <c r="I13" s="56"/>
    </row>
  </sheetData>
  <mergeCells count="14">
    <mergeCell ref="A1:I1"/>
    <mergeCell ref="C2:F2"/>
    <mergeCell ref="A3:I3"/>
    <mergeCell ref="C4:F4"/>
    <mergeCell ref="C5:F5"/>
    <mergeCell ref="C6:F6"/>
    <mergeCell ref="C7:F7"/>
    <mergeCell ref="C8:F8"/>
    <mergeCell ref="C9:F9"/>
    <mergeCell ref="C10:F10"/>
    <mergeCell ref="C11:F11"/>
    <mergeCell ref="C12:F12"/>
    <mergeCell ref="A13:I13"/>
    <mergeCell ref="I4:I12"/>
  </mergeCells>
  <pageMargins left="0.7" right="0.7" top="0.75" bottom="0.75" header="0.3" footer="0.3"/>
  <pageSetup paperSize="9" orientation="portrait" horizontalDpi="360" verticalDpi="36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D28" sqref="D28"/>
    </sheetView>
  </sheetViews>
  <sheetFormatPr defaultColWidth="9" defaultRowHeight="13.5"/>
  <cols>
    <col min="2" max="2" width="15.125" customWidth="1"/>
    <col min="4" max="4" width="40.625" customWidth="1"/>
    <col min="12" max="12" width="12" customWidth="1"/>
    <col min="13" max="13" width="14.375" customWidth="1"/>
  </cols>
  <sheetData>
    <row r="1" spans="1:14">
      <c r="A1" s="1" t="s">
        <v>1</v>
      </c>
      <c r="B1" s="1" t="s">
        <v>2</v>
      </c>
      <c r="C1" s="2" t="s">
        <v>44</v>
      </c>
      <c r="D1" s="3"/>
      <c r="E1" s="4" t="s">
        <v>45</v>
      </c>
      <c r="F1" s="5" t="s">
        <v>46</v>
      </c>
      <c r="G1" s="5" t="s">
        <v>47</v>
      </c>
      <c r="H1" s="6" t="s">
        <v>48</v>
      </c>
      <c r="I1" s="6"/>
      <c r="J1" s="33" t="s">
        <v>49</v>
      </c>
      <c r="K1" s="36" t="s">
        <v>50</v>
      </c>
      <c r="L1" s="36" t="s">
        <v>51</v>
      </c>
      <c r="M1" s="36" t="s">
        <v>52</v>
      </c>
      <c r="N1" s="37" t="s">
        <v>53</v>
      </c>
    </row>
    <row r="2" ht="33.75" customHeight="1" spans="1:14">
      <c r="A2" s="1"/>
      <c r="B2" s="1"/>
      <c r="C2" s="7"/>
      <c r="D2" s="8"/>
      <c r="E2" s="9"/>
      <c r="F2" s="10"/>
      <c r="G2" s="10"/>
      <c r="H2" s="6" t="s">
        <v>54</v>
      </c>
      <c r="I2" s="6" t="s">
        <v>55</v>
      </c>
      <c r="J2" s="33"/>
      <c r="K2" s="38"/>
      <c r="L2" s="10"/>
      <c r="M2" s="10"/>
      <c r="N2" s="39"/>
    </row>
    <row r="3" spans="1:14">
      <c r="A3" s="1"/>
      <c r="B3" s="11"/>
      <c r="C3" s="12" t="s">
        <v>29</v>
      </c>
      <c r="D3" s="13"/>
      <c r="E3" s="13"/>
      <c r="F3" s="14"/>
      <c r="G3" s="15"/>
      <c r="H3" s="15"/>
      <c r="I3" s="15"/>
      <c r="J3" s="15"/>
      <c r="K3" s="15"/>
      <c r="L3" s="15"/>
      <c r="M3" s="15"/>
      <c r="N3" s="40"/>
    </row>
    <row r="4" spans="1:14">
      <c r="A4" s="16"/>
      <c r="B4" s="17"/>
      <c r="C4" s="18" t="s">
        <v>144</v>
      </c>
      <c r="D4" s="19"/>
      <c r="E4" s="19"/>
      <c r="F4" s="19"/>
      <c r="G4" s="6"/>
      <c r="H4" s="6"/>
      <c r="I4" s="6"/>
      <c r="J4" s="6"/>
      <c r="K4" s="6"/>
      <c r="L4" s="41"/>
      <c r="M4" s="41"/>
      <c r="N4" s="24"/>
    </row>
    <row r="5" ht="33.4" customHeight="1" spans="1:14">
      <c r="A5" s="20">
        <v>1</v>
      </c>
      <c r="B5" s="21" t="s">
        <v>92</v>
      </c>
      <c r="C5" s="22" t="s">
        <v>36</v>
      </c>
      <c r="D5" s="23" t="s">
        <v>178</v>
      </c>
      <c r="E5" s="24" t="s">
        <v>59</v>
      </c>
      <c r="F5" s="18">
        <v>2</v>
      </c>
      <c r="G5" s="25"/>
      <c r="H5" s="25"/>
      <c r="I5" s="42"/>
      <c r="J5" s="25"/>
      <c r="K5" s="25"/>
      <c r="L5" s="6"/>
      <c r="M5" s="6"/>
      <c r="N5" s="43"/>
    </row>
    <row r="6" ht="45.4" customHeight="1" spans="1:14">
      <c r="A6" s="26"/>
      <c r="B6" s="27"/>
      <c r="C6" s="22" t="s">
        <v>83</v>
      </c>
      <c r="D6" s="28" t="s">
        <v>179</v>
      </c>
      <c r="E6" s="24" t="s">
        <v>62</v>
      </c>
      <c r="F6" s="18">
        <v>2</v>
      </c>
      <c r="G6" s="25"/>
      <c r="H6" s="25"/>
      <c r="I6" s="42"/>
      <c r="J6" s="25"/>
      <c r="K6" s="25"/>
      <c r="L6" s="6"/>
      <c r="M6" s="6"/>
      <c r="N6" s="43"/>
    </row>
    <row r="7" ht="42.4" customHeight="1" spans="1:14">
      <c r="A7" s="29">
        <v>2</v>
      </c>
      <c r="B7" s="30" t="s">
        <v>41</v>
      </c>
      <c r="C7" s="24" t="s">
        <v>138</v>
      </c>
      <c r="D7" s="31" t="s">
        <v>149</v>
      </c>
      <c r="E7" s="24" t="s">
        <v>62</v>
      </c>
      <c r="F7" s="18">
        <v>2</v>
      </c>
      <c r="G7" s="25"/>
      <c r="H7" s="32"/>
      <c r="I7" s="32"/>
      <c r="J7" s="25"/>
      <c r="K7" s="25"/>
      <c r="L7" s="6"/>
      <c r="M7" s="6"/>
      <c r="N7" s="43"/>
    </row>
    <row r="8" ht="22.15" customHeight="1" spans="1:14">
      <c r="A8" s="29">
        <v>3</v>
      </c>
      <c r="B8" s="30" t="s">
        <v>87</v>
      </c>
      <c r="C8" s="24"/>
      <c r="D8" s="24"/>
      <c r="E8" s="24" t="s">
        <v>62</v>
      </c>
      <c r="F8" s="18">
        <v>2</v>
      </c>
      <c r="G8" s="25"/>
      <c r="H8" s="32"/>
      <c r="I8" s="32"/>
      <c r="J8" s="25"/>
      <c r="K8" s="25"/>
      <c r="L8" s="6"/>
      <c r="M8" s="6"/>
      <c r="N8" s="43"/>
    </row>
    <row r="9" ht="50.25" customHeight="1" spans="1:14">
      <c r="A9" s="29">
        <v>4</v>
      </c>
      <c r="B9" s="30" t="s">
        <v>73</v>
      </c>
      <c r="C9" s="24" t="s">
        <v>104</v>
      </c>
      <c r="D9" s="31" t="s">
        <v>180</v>
      </c>
      <c r="E9" s="24" t="s">
        <v>62</v>
      </c>
      <c r="F9" s="18">
        <v>2</v>
      </c>
      <c r="G9" s="6"/>
      <c r="H9" s="33"/>
      <c r="I9" s="33"/>
      <c r="J9" s="6"/>
      <c r="K9" s="25"/>
      <c r="L9" s="6"/>
      <c r="M9" s="6"/>
      <c r="N9" s="43"/>
    </row>
    <row r="10" ht="22.9" customHeight="1" spans="1:14">
      <c r="A10" s="29">
        <v>5</v>
      </c>
      <c r="B10" s="30" t="s">
        <v>60</v>
      </c>
      <c r="C10" s="24" t="s">
        <v>75</v>
      </c>
      <c r="D10" s="24"/>
      <c r="E10" s="24" t="s">
        <v>62</v>
      </c>
      <c r="F10" s="18">
        <v>2</v>
      </c>
      <c r="G10" s="6"/>
      <c r="H10" s="33"/>
      <c r="I10" s="33"/>
      <c r="J10" s="6"/>
      <c r="K10" s="25"/>
      <c r="L10" s="6"/>
      <c r="M10" s="6"/>
      <c r="N10" s="44"/>
    </row>
    <row r="11" ht="22.9" customHeight="1" spans="1:14">
      <c r="A11" s="29">
        <v>6</v>
      </c>
      <c r="B11" s="30" t="s">
        <v>99</v>
      </c>
      <c r="C11" s="24"/>
      <c r="D11" s="24"/>
      <c r="E11" s="24" t="s">
        <v>62</v>
      </c>
      <c r="F11" s="18">
        <v>2</v>
      </c>
      <c r="G11" s="6"/>
      <c r="H11" s="33"/>
      <c r="I11" s="33"/>
      <c r="J11" s="6"/>
      <c r="K11" s="25"/>
      <c r="L11" s="6"/>
      <c r="M11" s="6"/>
      <c r="N11" s="44"/>
    </row>
    <row r="12" ht="22.9" customHeight="1" spans="1:14">
      <c r="A12" s="29">
        <v>7</v>
      </c>
      <c r="B12" s="24" t="s">
        <v>63</v>
      </c>
      <c r="C12" s="24"/>
      <c r="D12" s="24"/>
      <c r="E12" s="24" t="s">
        <v>62</v>
      </c>
      <c r="F12" s="18">
        <v>2</v>
      </c>
      <c r="G12" s="6"/>
      <c r="H12" s="33"/>
      <c r="I12" s="33"/>
      <c r="J12" s="6"/>
      <c r="K12" s="25"/>
      <c r="L12" s="6"/>
      <c r="M12" s="6"/>
      <c r="N12" s="44"/>
    </row>
    <row r="13" ht="24.75" customHeight="1" spans="1:14">
      <c r="A13" s="34"/>
      <c r="B13" s="35" t="s">
        <v>181</v>
      </c>
      <c r="C13" s="34"/>
      <c r="D13" s="34"/>
      <c r="E13" s="34"/>
      <c r="F13" s="34"/>
      <c r="G13" s="34"/>
      <c r="H13" s="34"/>
      <c r="I13" s="34"/>
      <c r="J13" s="34"/>
      <c r="K13" s="34"/>
      <c r="L13" s="45"/>
      <c r="M13" s="34"/>
      <c r="N13" s="34"/>
    </row>
  </sheetData>
  <mergeCells count="16">
    <mergeCell ref="H1:I1"/>
    <mergeCell ref="C3:F3"/>
    <mergeCell ref="C4:F4"/>
    <mergeCell ref="A1:A2"/>
    <mergeCell ref="A5:A6"/>
    <mergeCell ref="B1:B2"/>
    <mergeCell ref="B5:B6"/>
    <mergeCell ref="E1:E2"/>
    <mergeCell ref="F1:F2"/>
    <mergeCell ref="G1:G2"/>
    <mergeCell ref="J1:J2"/>
    <mergeCell ref="K1:K2"/>
    <mergeCell ref="L1:L2"/>
    <mergeCell ref="M1:M2"/>
    <mergeCell ref="N1:N2"/>
    <mergeCell ref="C1:D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Micorosoft</Company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汇总</vt:lpstr>
      <vt:lpstr>地下一层</vt:lpstr>
      <vt:lpstr>首层</vt:lpstr>
      <vt:lpstr>二、三层</vt:lpstr>
      <vt:lpstr>衰变池</vt:lpstr>
      <vt:lpstr>地下二层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Micorosoft</dc:creator>
  <cp:lastModifiedBy>老丁</cp:lastModifiedBy>
  <dcterms:created xsi:type="dcterms:W3CDTF">2023-08-29T06:16:00Z</dcterms:created>
  <cp:lastPrinted>2024-09-09T10:20:00Z</cp:lastPrinted>
  <dcterms:modified xsi:type="dcterms:W3CDTF">2025-06-27T13:05:34Z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625B6148352F4194A6274AD8C4AE0C74_13</vt:lpwstr>
  </property>
  <property fmtid="{D5CDD505-2E9C-101B-9397-08002B2CF9AE}" pid="3" name="KSOProductBuildVer">
    <vt:lpwstr>2052-12.1.0.21541</vt:lpwstr>
  </property>
</Properties>
</file>